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38" i="1" l="1"/>
  <c r="I195" i="1"/>
  <c r="J195" i="1"/>
  <c r="F195" i="1"/>
  <c r="F176" i="1"/>
  <c r="I176" i="1"/>
  <c r="J157" i="1"/>
  <c r="I138" i="1"/>
  <c r="H119" i="1"/>
  <c r="H100" i="1"/>
  <c r="L24" i="1"/>
  <c r="L81" i="1"/>
  <c r="L138" i="1"/>
  <c r="L157" i="1"/>
  <c r="L176" i="1"/>
  <c r="H195" i="1"/>
  <c r="G176" i="1"/>
  <c r="J119" i="1"/>
  <c r="I119" i="1"/>
  <c r="G100" i="1"/>
  <c r="F81" i="1"/>
  <c r="L62" i="1"/>
  <c r="G62" i="1"/>
  <c r="H62" i="1"/>
  <c r="I62" i="1"/>
  <c r="L43" i="1"/>
  <c r="L195" i="1"/>
  <c r="H176" i="1"/>
  <c r="I157" i="1"/>
  <c r="G157" i="1"/>
  <c r="F157" i="1"/>
  <c r="H157" i="1"/>
  <c r="J138" i="1"/>
  <c r="F138" i="1"/>
  <c r="G138" i="1"/>
  <c r="L119" i="1"/>
  <c r="G119" i="1"/>
  <c r="F119" i="1"/>
  <c r="L100" i="1"/>
  <c r="I100" i="1"/>
  <c r="J81" i="1"/>
  <c r="G81" i="1"/>
  <c r="H81" i="1"/>
  <c r="G195" i="1"/>
  <c r="J176" i="1"/>
  <c r="J100" i="1"/>
  <c r="F100" i="1"/>
  <c r="I81" i="1"/>
  <c r="G43" i="1"/>
  <c r="J62" i="1"/>
  <c r="F62" i="1"/>
  <c r="H24" i="1"/>
  <c r="J43" i="1"/>
  <c r="I43" i="1"/>
  <c r="H43" i="1"/>
  <c r="F43" i="1"/>
  <c r="J24" i="1"/>
  <c r="F24" i="1"/>
  <c r="G24" i="1"/>
  <c r="I24" i="1"/>
  <c r="L196" i="1" l="1"/>
  <c r="G196" i="1"/>
  <c r="F196" i="1"/>
  <c r="I196" i="1"/>
  <c r="H196" i="1"/>
  <c r="J196" i="1"/>
</calcChain>
</file>

<file path=xl/sharedStrings.xml><?xml version="1.0" encoding="utf-8"?>
<sst xmlns="http://schemas.openxmlformats.org/spreadsheetml/2006/main" count="348" uniqueCount="95">
  <si>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</si>
  <si>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</si>
  <si>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</si>
  <si>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</si>
  <si>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</si>
  <si>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</si>
  <si>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</si>
  <si>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</si>
  <si>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</si>
  <si>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</si>
  <si>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</si>
  <si>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</si>
  <si>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</si>
  <si>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</si>
  <si>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</si>
  <si>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</si>
  <si>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</si>
  <si>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</si>
  <si>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</si>
  <si>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</si>
  <si>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</si>
  <si>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</si>
  <si>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</si>
  <si>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</si>
  <si>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</si>
  <si>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</si>
  <si>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</si>
  <si>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</si>
  <si>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</si>
  <si>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</si>
  <si>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</si>
  <si>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</si>
  <si>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</si>
  <si>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</si>
  <si>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</si>
  <si>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</si>
  <si>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</si>
  <si>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</si>
  <si>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</si>
  <si>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</si>
  <si>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Голень цыпленка отварная</t>
  </si>
  <si>
    <t>Макароны отварные</t>
  </si>
  <si>
    <t>Чай с сахаром</t>
  </si>
  <si>
    <t>Хлеб пеклеванный</t>
  </si>
  <si>
    <t>Яблоко свежее</t>
  </si>
  <si>
    <t>Суп картофельный с рисом и цыпленком</t>
  </si>
  <si>
    <t>Запеканка творожная/сырники со сгущенным молоком</t>
  </si>
  <si>
    <t>Сок 0,2</t>
  </si>
  <si>
    <t>Борщ из свежей капусты с цыпленком и сметаной</t>
  </si>
  <si>
    <t>297/294</t>
  </si>
  <si>
    <t>Гуляш из свинины</t>
  </si>
  <si>
    <t>Каша гречневая вязкая</t>
  </si>
  <si>
    <t>Батон Подмосковный</t>
  </si>
  <si>
    <t>250/25</t>
  </si>
  <si>
    <t>250/25/10</t>
  </si>
  <si>
    <t>50/40</t>
  </si>
  <si>
    <t>Рассольник "Ленинградский" на бульоне со сметаной</t>
  </si>
  <si>
    <t>Котлета рубленная из цыпленка</t>
  </si>
  <si>
    <t>80гр</t>
  </si>
  <si>
    <t>Плов с мясом</t>
  </si>
  <si>
    <t>125/40</t>
  </si>
  <si>
    <t>Щи из свежей капусты с цыпленкоми сметаной</t>
  </si>
  <si>
    <t>Каша рисовая вязкая</t>
  </si>
  <si>
    <t>Бутерброд с сыром и маслом</t>
  </si>
  <si>
    <t>150/5</t>
  </si>
  <si>
    <t>20/20/10</t>
  </si>
  <si>
    <t>Суп картофельный с макаронами и цыпленком</t>
  </si>
  <si>
    <t>Котлета мясная</t>
  </si>
  <si>
    <t>Мандарин</t>
  </si>
  <si>
    <t xml:space="preserve"> </t>
  </si>
  <si>
    <t>Оладьи из печени</t>
  </si>
  <si>
    <t>Рис припущенный</t>
  </si>
  <si>
    <t>Котлета рыбная</t>
  </si>
  <si>
    <t>Пюре картофельное</t>
  </si>
  <si>
    <t>сладкое</t>
  </si>
  <si>
    <t>Булочка</t>
  </si>
  <si>
    <t>Суп картофельный с горохом с цыпленком</t>
  </si>
  <si>
    <t>овощи</t>
  </si>
  <si>
    <t>Огурец свежий</t>
  </si>
  <si>
    <t>Помидор свежий</t>
  </si>
  <si>
    <t>Батончик "Крокант"</t>
  </si>
  <si>
    <t>Яблоко</t>
  </si>
  <si>
    <t>Запеканка творожная/сырники с повидлом яблочным</t>
  </si>
  <si>
    <t>110/56</t>
  </si>
  <si>
    <t>Жаркое по-домашнему</t>
  </si>
  <si>
    <t>150/40</t>
  </si>
  <si>
    <t>250/15/10</t>
  </si>
  <si>
    <t>Пышка Домашняя</t>
  </si>
  <si>
    <t>100/38</t>
  </si>
  <si>
    <t>Рассольник "Ленинградский" с цыпленком и сметаной</t>
  </si>
  <si>
    <t>250/10/10</t>
  </si>
  <si>
    <t>Плов с мясои</t>
  </si>
  <si>
    <t>Щи из свежей капусты с цыпленком и сметаной</t>
  </si>
  <si>
    <t>№4 им.В.И.Ленина</t>
  </si>
  <si>
    <t>Долонько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</si>
</sst>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28515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93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100</v>
      </c>
      <c r="G6" s="40">
        <v>20.100000000000001</v>
      </c>
      <c r="H6" s="40">
        <v>15.6</v>
      </c>
      <c r="I6" s="40">
        <v>0.91</v>
      </c>
      <c r="J6" s="40">
        <v>195.3</v>
      </c>
      <c r="K6" s="41">
        <v>439</v>
      </c>
      <c r="L6" s="40">
        <v>34.630000000000003</v>
      </c>
    </row>
    <row r="7" spans="1:12" ht="15" x14ac:dyDescent="0.25">
      <c r="A7" s="23"/>
      <c r="B7" s="15"/>
      <c r="C7" s="11"/>
      <c r="D7" s="6" t="s">
        <v>29</v>
      </c>
      <c r="E7" s="42" t="s">
        <v>41</v>
      </c>
      <c r="F7" s="43">
        <v>150</v>
      </c>
      <c r="G7" s="43">
        <v>5.25</v>
      </c>
      <c r="H7" s="43">
        <v>6.15</v>
      </c>
      <c r="I7" s="43">
        <v>15.25</v>
      </c>
      <c r="J7" s="43">
        <v>220.3</v>
      </c>
      <c r="K7" s="44">
        <v>273</v>
      </c>
      <c r="L7" s="43">
        <v>6.32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217</v>
      </c>
      <c r="G8" s="43">
        <v>0.18</v>
      </c>
      <c r="H8" s="43">
        <v>0</v>
      </c>
      <c r="I8" s="43">
        <v>13.5</v>
      </c>
      <c r="J8" s="43">
        <v>52.2</v>
      </c>
      <c r="K8" s="44">
        <v>628</v>
      </c>
      <c r="L8" s="43">
        <v>1.76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1.3</v>
      </c>
      <c r="H9" s="43">
        <v>0.2</v>
      </c>
      <c r="I9" s="43">
        <v>9.4</v>
      </c>
      <c r="J9" s="43">
        <v>44</v>
      </c>
      <c r="K9" s="44"/>
      <c r="L9" s="43">
        <v>0.94</v>
      </c>
    </row>
    <row r="10" spans="1:12" ht="15" x14ac:dyDescent="0.25">
      <c r="A10" s="23"/>
      <c r="B10" s="15"/>
      <c r="C10" s="11"/>
      <c r="D10" s="7" t="s">
        <v>24</v>
      </c>
      <c r="E10" s="42" t="s">
        <v>68</v>
      </c>
      <c r="F10" s="43">
        <v>102</v>
      </c>
      <c r="G10" s="43">
        <v>0.3</v>
      </c>
      <c r="H10" s="43">
        <v>0</v>
      </c>
      <c r="I10" s="43">
        <v>8.6</v>
      </c>
      <c r="J10" s="43">
        <v>40</v>
      </c>
      <c r="K10" s="44"/>
      <c r="L10" s="43">
        <v>18.350000000000001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589</v>
      </c>
      <c r="G13" s="19">
        <f t="shared" ref="G13:J13" si="0">SUM(G6:G12)</f>
        <v>27.130000000000003</v>
      </c>
      <c r="H13" s="19">
        <f t="shared" si="0"/>
        <v>21.95</v>
      </c>
      <c r="I13" s="19">
        <f t="shared" si="0"/>
        <v>47.660000000000004</v>
      </c>
      <c r="J13" s="19">
        <f t="shared" si="0"/>
        <v>551.79999999999995</v>
      </c>
      <c r="K13" s="25"/>
      <c r="L13" s="19">
        <f t="shared" ref="L13" si="1">SUM(L6:L12)</f>
        <v>62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42" t="s">
        <v>45</v>
      </c>
      <c r="F15" s="43" t="s">
        <v>53</v>
      </c>
      <c r="G15" s="43">
        <v>6.2</v>
      </c>
      <c r="H15" s="43">
        <v>7.3</v>
      </c>
      <c r="I15" s="43">
        <v>16.600000000000001</v>
      </c>
      <c r="J15" s="43">
        <v>149</v>
      </c>
      <c r="K15" s="44">
        <v>136</v>
      </c>
      <c r="L15" s="43">
        <v>15.16</v>
      </c>
    </row>
    <row r="16" spans="1:12" ht="15" x14ac:dyDescent="0.25">
      <c r="A16" s="23"/>
      <c r="B16" s="15"/>
      <c r="C16" s="11"/>
      <c r="D16" s="7" t="s">
        <v>28</v>
      </c>
      <c r="E16" s="39" t="s">
        <v>40</v>
      </c>
      <c r="F16" s="40">
        <v>100</v>
      </c>
      <c r="G16" s="40">
        <v>20.100000000000001</v>
      </c>
      <c r="H16" s="40">
        <v>15.6</v>
      </c>
      <c r="I16" s="40">
        <v>0.91</v>
      </c>
      <c r="J16" s="40">
        <v>195.3</v>
      </c>
      <c r="K16" s="41">
        <v>439</v>
      </c>
      <c r="L16" s="43">
        <v>34.630000000000003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5.25</v>
      </c>
      <c r="H17" s="43">
        <v>6.15</v>
      </c>
      <c r="I17" s="43">
        <v>15.25</v>
      </c>
      <c r="J17" s="43">
        <v>220.3</v>
      </c>
      <c r="K17" s="44">
        <v>273</v>
      </c>
      <c r="L17" s="43">
        <v>6.32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217</v>
      </c>
      <c r="G18" s="43">
        <v>0.18</v>
      </c>
      <c r="H18" s="43">
        <v>0</v>
      </c>
      <c r="I18" s="43">
        <v>13.5</v>
      </c>
      <c r="J18" s="43">
        <v>52.2</v>
      </c>
      <c r="K18" s="44">
        <v>628</v>
      </c>
      <c r="L18" s="43">
        <v>1.76</v>
      </c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40</v>
      </c>
      <c r="G19" s="43">
        <v>1</v>
      </c>
      <c r="H19" s="43">
        <v>0</v>
      </c>
      <c r="I19" s="43">
        <v>15</v>
      </c>
      <c r="J19" s="43">
        <v>65</v>
      </c>
      <c r="K19" s="44"/>
      <c r="L19" s="43">
        <v>3.19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1.3</v>
      </c>
      <c r="H20" s="43">
        <v>0.2</v>
      </c>
      <c r="I20" s="43">
        <v>9.4</v>
      </c>
      <c r="J20" s="43">
        <v>44</v>
      </c>
      <c r="K20" s="44"/>
      <c r="L20" s="43">
        <v>0.94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527</v>
      </c>
      <c r="G23" s="19">
        <f t="shared" ref="G23:J23" si="2">SUM(G14:G22)</f>
        <v>34.03</v>
      </c>
      <c r="H23" s="19">
        <f t="shared" si="2"/>
        <v>29.249999999999996</v>
      </c>
      <c r="I23" s="19">
        <f t="shared" si="2"/>
        <v>70.660000000000011</v>
      </c>
      <c r="J23" s="19">
        <f t="shared" si="2"/>
        <v>725.80000000000007</v>
      </c>
      <c r="K23" s="25"/>
      <c r="L23" s="19">
        <f t="shared" ref="L23" si="3">SUM(L14:L22)</f>
        <v>62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1116</v>
      </c>
      <c r="G24" s="32">
        <f t="shared" ref="G24:J24" si="4">G13+G23</f>
        <v>61.160000000000004</v>
      </c>
      <c r="H24" s="32">
        <f t="shared" si="4"/>
        <v>51.199999999999996</v>
      </c>
      <c r="I24" s="32">
        <f t="shared" si="4"/>
        <v>118.32000000000002</v>
      </c>
      <c r="J24" s="32">
        <f t="shared" si="4"/>
        <v>1277.5999999999999</v>
      </c>
      <c r="K24" s="32"/>
      <c r="L24" s="32">
        <f t="shared" ref="L24" si="5">L13+L23</f>
        <v>124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82</v>
      </c>
      <c r="F25" s="40" t="s">
        <v>83</v>
      </c>
      <c r="G25" s="40">
        <v>17.3</v>
      </c>
      <c r="H25" s="40">
        <v>12.2</v>
      </c>
      <c r="I25" s="40">
        <v>30.13</v>
      </c>
      <c r="J25" s="40">
        <v>296.07</v>
      </c>
      <c r="K25" s="41" t="s">
        <v>49</v>
      </c>
      <c r="L25" s="40">
        <v>42.85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217</v>
      </c>
      <c r="G27" s="43">
        <v>0.18</v>
      </c>
      <c r="H27" s="43">
        <v>0</v>
      </c>
      <c r="I27" s="43">
        <v>13.5</v>
      </c>
      <c r="J27" s="43">
        <v>52.2</v>
      </c>
      <c r="K27" s="44">
        <v>628</v>
      </c>
      <c r="L27" s="43">
        <v>1.7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20</v>
      </c>
      <c r="G28" s="43">
        <v>1.3</v>
      </c>
      <c r="H28" s="43">
        <v>0.2</v>
      </c>
      <c r="I28" s="43">
        <v>9.4</v>
      </c>
      <c r="J28" s="43">
        <v>44</v>
      </c>
      <c r="K28" s="44"/>
      <c r="L28" s="43">
        <v>1.04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30</v>
      </c>
      <c r="E30" s="42" t="s">
        <v>47</v>
      </c>
      <c r="F30" s="43">
        <v>200</v>
      </c>
      <c r="G30" s="43">
        <v>0</v>
      </c>
      <c r="H30" s="43">
        <v>0</v>
      </c>
      <c r="I30" s="43">
        <v>23</v>
      </c>
      <c r="J30" s="43">
        <v>92</v>
      </c>
      <c r="K30" s="44"/>
      <c r="L30" s="43">
        <v>16.41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437</v>
      </c>
      <c r="G32" s="19">
        <f t="shared" ref="G32" si="6">SUM(G25:G31)</f>
        <v>18.78</v>
      </c>
      <c r="H32" s="19">
        <f t="shared" ref="H32" si="7">SUM(H25:H31)</f>
        <v>12.399999999999999</v>
      </c>
      <c r="I32" s="19">
        <f t="shared" ref="I32" si="8">SUM(I25:I31)</f>
        <v>76.03</v>
      </c>
      <c r="J32" s="19">
        <f t="shared" ref="J32:L32" si="9">SUM(J25:J31)</f>
        <v>484.27</v>
      </c>
      <c r="K32" s="25"/>
      <c r="L32" s="19">
        <f t="shared" si="9"/>
        <v>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48</v>
      </c>
      <c r="F34" s="43" t="s">
        <v>54</v>
      </c>
      <c r="G34" s="43">
        <v>6.28</v>
      </c>
      <c r="H34" s="43">
        <v>7.3</v>
      </c>
      <c r="I34" s="43">
        <v>10.7</v>
      </c>
      <c r="J34" s="43">
        <v>133</v>
      </c>
      <c r="K34" s="44">
        <v>100</v>
      </c>
      <c r="L34" s="43">
        <v>19.690000000000001</v>
      </c>
    </row>
    <row r="35" spans="1:12" ht="15" x14ac:dyDescent="0.25">
      <c r="A35" s="14"/>
      <c r="B35" s="15"/>
      <c r="C35" s="11"/>
      <c r="D35" s="7" t="s">
        <v>28</v>
      </c>
      <c r="E35" s="39" t="s">
        <v>84</v>
      </c>
      <c r="F35" s="40" t="s">
        <v>85</v>
      </c>
      <c r="G35" s="40">
        <v>17.3</v>
      </c>
      <c r="H35" s="40">
        <v>12.2</v>
      </c>
      <c r="I35" s="40">
        <v>30.13</v>
      </c>
      <c r="J35" s="40">
        <v>296.07</v>
      </c>
      <c r="K35" s="41" t="s">
        <v>49</v>
      </c>
      <c r="L35" s="40">
        <v>29.81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217</v>
      </c>
      <c r="G37" s="43">
        <v>0.18</v>
      </c>
      <c r="H37" s="43">
        <v>0</v>
      </c>
      <c r="I37" s="43">
        <v>13.5</v>
      </c>
      <c r="J37" s="43">
        <v>52.2</v>
      </c>
      <c r="K37" s="44">
        <v>628</v>
      </c>
      <c r="L37" s="43">
        <v>1.7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1.3</v>
      </c>
      <c r="H39" s="43">
        <v>0.2</v>
      </c>
      <c r="I39" s="43">
        <v>9.4</v>
      </c>
      <c r="J39" s="43">
        <v>44</v>
      </c>
      <c r="K39" s="44"/>
      <c r="L39" s="43">
        <v>1.04</v>
      </c>
    </row>
    <row r="40" spans="1:12" ht="15" x14ac:dyDescent="0.25">
      <c r="A40" s="14"/>
      <c r="B40" s="15"/>
      <c r="C40" s="11"/>
      <c r="D40" s="6" t="s">
        <v>74</v>
      </c>
      <c r="E40" s="42" t="s">
        <v>80</v>
      </c>
      <c r="F40" s="43">
        <v>28</v>
      </c>
      <c r="G40" s="43">
        <v>0</v>
      </c>
      <c r="H40" s="43">
        <v>0</v>
      </c>
      <c r="I40" s="43">
        <v>11</v>
      </c>
      <c r="J40" s="43">
        <v>125</v>
      </c>
      <c r="K40" s="44"/>
      <c r="L40" s="43">
        <v>9.76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265</v>
      </c>
      <c r="G42" s="19">
        <f t="shared" ref="G42" si="10">SUM(G33:G41)</f>
        <v>25.060000000000002</v>
      </c>
      <c r="H42" s="19">
        <f t="shared" ref="H42" si="11">SUM(H33:H41)</f>
        <v>19.7</v>
      </c>
      <c r="I42" s="19">
        <f t="shared" ref="I42" si="12">SUM(I33:I41)</f>
        <v>74.72999999999999</v>
      </c>
      <c r="J42" s="19">
        <f t="shared" ref="J42:L42" si="13">SUM(J33:J41)</f>
        <v>650.27</v>
      </c>
      <c r="K42" s="25"/>
      <c r="L42" s="19">
        <f t="shared" si="13"/>
        <v>62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702</v>
      </c>
      <c r="G43" s="32">
        <f t="shared" ref="G43" si="14">G32+G42</f>
        <v>43.84</v>
      </c>
      <c r="H43" s="32">
        <f t="shared" ref="H43" si="15">H32+H42</f>
        <v>32.099999999999994</v>
      </c>
      <c r="I43" s="32">
        <f t="shared" ref="I43" si="16">I32+I42</f>
        <v>150.76</v>
      </c>
      <c r="J43" s="32">
        <f t="shared" ref="J43:L43" si="17">J32+J42</f>
        <v>1134.54</v>
      </c>
      <c r="K43" s="32"/>
      <c r="L43" s="32">
        <f t="shared" si="17"/>
        <v>124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91</v>
      </c>
      <c r="F44" s="40" t="s">
        <v>60</v>
      </c>
      <c r="G44" s="40">
        <v>16.2</v>
      </c>
      <c r="H44" s="40">
        <v>8.85</v>
      </c>
      <c r="I44" s="40">
        <v>28.35</v>
      </c>
      <c r="J44" s="40">
        <v>262.5</v>
      </c>
      <c r="K44" s="41">
        <v>403</v>
      </c>
      <c r="L44" s="40">
        <v>29.99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217</v>
      </c>
      <c r="G46" s="43">
        <v>0.18</v>
      </c>
      <c r="H46" s="43">
        <v>0</v>
      </c>
      <c r="I46" s="43">
        <v>13.5</v>
      </c>
      <c r="J46" s="43">
        <v>52.2</v>
      </c>
      <c r="K46" s="44">
        <v>628</v>
      </c>
      <c r="L46" s="43">
        <v>1.7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1.3</v>
      </c>
      <c r="H47" s="43">
        <v>0.2</v>
      </c>
      <c r="I47" s="43">
        <v>9.4</v>
      </c>
      <c r="J47" s="43">
        <v>44</v>
      </c>
      <c r="K47" s="44"/>
      <c r="L47" s="43">
        <v>1.04</v>
      </c>
    </row>
    <row r="48" spans="1:12" ht="15" x14ac:dyDescent="0.25">
      <c r="A48" s="23"/>
      <c r="B48" s="15"/>
      <c r="C48" s="11"/>
      <c r="D48" s="7" t="s">
        <v>24</v>
      </c>
      <c r="E48" s="42" t="s">
        <v>68</v>
      </c>
      <c r="F48" s="43">
        <v>162</v>
      </c>
      <c r="G48" s="43">
        <v>0</v>
      </c>
      <c r="H48" s="43">
        <v>0</v>
      </c>
      <c r="I48" s="43">
        <v>8.4</v>
      </c>
      <c r="J48" s="43">
        <v>75</v>
      </c>
      <c r="K48" s="44"/>
      <c r="L48" s="43">
        <v>29.27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399</v>
      </c>
      <c r="G51" s="19">
        <f t="shared" ref="G51" si="18">SUM(G44:G50)</f>
        <v>17.68</v>
      </c>
      <c r="H51" s="19">
        <f t="shared" ref="H51" si="19">SUM(H44:H50)</f>
        <v>9.0499999999999989</v>
      </c>
      <c r="I51" s="19">
        <f t="shared" ref="I51" si="20">SUM(I44:I50)</f>
        <v>59.65</v>
      </c>
      <c r="J51" s="19">
        <f t="shared" ref="J51:L51" si="21">SUM(J44:J50)</f>
        <v>433.7</v>
      </c>
      <c r="K51" s="25"/>
      <c r="L51" s="19">
        <f t="shared" si="21"/>
        <v>62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 x14ac:dyDescent="0.3">
      <c r="A53" s="23"/>
      <c r="B53" s="15"/>
      <c r="C53" s="11"/>
      <c r="D53" s="7" t="s">
        <v>27</v>
      </c>
      <c r="E53" s="42" t="s">
        <v>92</v>
      </c>
      <c r="F53" s="43" t="s">
        <v>90</v>
      </c>
      <c r="G53" s="43">
        <v>6.2</v>
      </c>
      <c r="H53" s="43">
        <v>6.4</v>
      </c>
      <c r="I53" s="43">
        <v>101</v>
      </c>
      <c r="J53" s="43">
        <v>118.5</v>
      </c>
      <c r="K53" s="44">
        <v>120</v>
      </c>
      <c r="L53" s="43">
        <v>12.8</v>
      </c>
    </row>
    <row r="54" spans="1:12" ht="15" x14ac:dyDescent="0.25">
      <c r="A54" s="23"/>
      <c r="B54" s="15"/>
      <c r="C54" s="11"/>
      <c r="D54" s="7" t="s">
        <v>28</v>
      </c>
      <c r="E54" s="39" t="s">
        <v>59</v>
      </c>
      <c r="F54" s="40" t="s">
        <v>60</v>
      </c>
      <c r="G54" s="40">
        <v>16.2</v>
      </c>
      <c r="H54" s="40">
        <v>8.85</v>
      </c>
      <c r="I54" s="40">
        <v>28.35</v>
      </c>
      <c r="J54" s="40">
        <v>262.5</v>
      </c>
      <c r="K54" s="41">
        <v>403</v>
      </c>
      <c r="L54" s="40">
        <v>29.99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217</v>
      </c>
      <c r="G56" s="43">
        <v>0.18</v>
      </c>
      <c r="H56" s="43">
        <v>0</v>
      </c>
      <c r="I56" s="43">
        <v>13.5</v>
      </c>
      <c r="J56" s="43">
        <v>52.2</v>
      </c>
      <c r="K56" s="44">
        <v>628</v>
      </c>
      <c r="L56" s="43">
        <v>1.7</v>
      </c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20</v>
      </c>
      <c r="G57" s="43">
        <v>1</v>
      </c>
      <c r="H57" s="43">
        <v>0</v>
      </c>
      <c r="I57" s="43">
        <v>15</v>
      </c>
      <c r="J57" s="43">
        <v>65</v>
      </c>
      <c r="K57" s="44"/>
      <c r="L57" s="43">
        <v>1.71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25</v>
      </c>
      <c r="G58" s="43">
        <v>0</v>
      </c>
      <c r="H58" s="43">
        <v>0</v>
      </c>
      <c r="I58" s="43">
        <v>9</v>
      </c>
      <c r="J58" s="43">
        <v>44</v>
      </c>
      <c r="K58" s="44"/>
      <c r="L58" s="43">
        <v>1.04</v>
      </c>
    </row>
    <row r="59" spans="1:12" ht="15" x14ac:dyDescent="0.25">
      <c r="A59" s="23"/>
      <c r="B59" s="15"/>
      <c r="C59" s="11"/>
      <c r="D59" s="6" t="s">
        <v>77</v>
      </c>
      <c r="E59" s="42" t="s">
        <v>79</v>
      </c>
      <c r="F59" s="43">
        <v>20</v>
      </c>
      <c r="G59" s="43">
        <v>0</v>
      </c>
      <c r="H59" s="43">
        <v>0</v>
      </c>
      <c r="I59" s="43">
        <v>11</v>
      </c>
      <c r="J59" s="43">
        <v>75</v>
      </c>
      <c r="K59" s="44"/>
      <c r="L59" s="43">
        <v>5</v>
      </c>
    </row>
    <row r="60" spans="1:12" ht="15" x14ac:dyDescent="0.25">
      <c r="A60" s="23"/>
      <c r="B60" s="15"/>
      <c r="C60" s="11"/>
      <c r="D60" s="6" t="s">
        <v>74</v>
      </c>
      <c r="E60" s="42" t="s">
        <v>80</v>
      </c>
      <c r="F60" s="43">
        <v>28</v>
      </c>
      <c r="G60" s="43">
        <v>0</v>
      </c>
      <c r="H60" s="43">
        <v>0</v>
      </c>
      <c r="I60" s="43">
        <v>11</v>
      </c>
      <c r="J60" s="43">
        <v>125</v>
      </c>
      <c r="K60" s="44"/>
      <c r="L60" s="43">
        <v>9.76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310</v>
      </c>
      <c r="G61" s="19">
        <f t="shared" ref="G61" si="22">SUM(G52:G60)</f>
        <v>23.58</v>
      </c>
      <c r="H61" s="19">
        <f t="shared" ref="H61" si="23">SUM(H52:H60)</f>
        <v>15.25</v>
      </c>
      <c r="I61" s="19">
        <f t="shared" ref="I61" si="24">SUM(I52:I60)</f>
        <v>188.85</v>
      </c>
      <c r="J61" s="19">
        <f t="shared" ref="J61:L61" si="25">SUM(J52:J60)</f>
        <v>742.2</v>
      </c>
      <c r="K61" s="25"/>
      <c r="L61" s="19">
        <f t="shared" si="25"/>
        <v>62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709</v>
      </c>
      <c r="G62" s="32">
        <f t="shared" ref="G62" si="26">G51+G61</f>
        <v>41.26</v>
      </c>
      <c r="H62" s="32">
        <f t="shared" ref="H62" si="27">H51+H61</f>
        <v>24.299999999999997</v>
      </c>
      <c r="I62" s="32">
        <f t="shared" ref="I62" si="28">I51+I61</f>
        <v>248.5</v>
      </c>
      <c r="J62" s="32">
        <f t="shared" ref="J62:L62" si="29">J51+J61</f>
        <v>1175.9000000000001</v>
      </c>
      <c r="K62" s="32"/>
      <c r="L62" s="32">
        <f t="shared" si="29"/>
        <v>124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 t="s">
        <v>58</v>
      </c>
      <c r="G63" s="40">
        <v>14.4</v>
      </c>
      <c r="H63" s="40">
        <v>13.5</v>
      </c>
      <c r="I63" s="40">
        <v>13.5</v>
      </c>
      <c r="J63" s="40">
        <v>220.3</v>
      </c>
      <c r="K63" s="41">
        <v>461</v>
      </c>
      <c r="L63" s="40">
        <v>29.82</v>
      </c>
    </row>
    <row r="64" spans="1:12" ht="15" x14ac:dyDescent="0.25">
      <c r="A64" s="23"/>
      <c r="B64" s="15"/>
      <c r="C64" s="11"/>
      <c r="D64" s="6" t="s">
        <v>29</v>
      </c>
      <c r="E64" s="42" t="s">
        <v>41</v>
      </c>
      <c r="F64" s="43">
        <v>150</v>
      </c>
      <c r="G64" s="43">
        <v>5.25</v>
      </c>
      <c r="H64" s="43">
        <v>6.15</v>
      </c>
      <c r="I64" s="43">
        <v>15.25</v>
      </c>
      <c r="J64" s="43">
        <v>220.3</v>
      </c>
      <c r="K64" s="44">
        <v>273</v>
      </c>
      <c r="L64" s="43">
        <v>6.47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217</v>
      </c>
      <c r="G65" s="43">
        <v>0.18</v>
      </c>
      <c r="H65" s="43">
        <v>0</v>
      </c>
      <c r="I65" s="43">
        <v>13.5</v>
      </c>
      <c r="J65" s="43">
        <v>52.2</v>
      </c>
      <c r="K65" s="44">
        <v>628</v>
      </c>
      <c r="L65" s="43">
        <v>1.7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1.3</v>
      </c>
      <c r="H66" s="43">
        <v>0.2</v>
      </c>
      <c r="I66" s="43">
        <v>9.4</v>
      </c>
      <c r="J66" s="43">
        <v>44</v>
      </c>
      <c r="K66" s="44"/>
      <c r="L66" s="43">
        <v>1.04</v>
      </c>
    </row>
    <row r="67" spans="1:12" ht="15" x14ac:dyDescent="0.25">
      <c r="A67" s="23"/>
      <c r="B67" s="15"/>
      <c r="C67" s="11"/>
      <c r="D67" s="7" t="s">
        <v>24</v>
      </c>
      <c r="E67" s="42" t="s">
        <v>81</v>
      </c>
      <c r="F67" s="43">
        <v>164</v>
      </c>
      <c r="G67" s="43">
        <v>0</v>
      </c>
      <c r="H67" s="43">
        <v>0</v>
      </c>
      <c r="I67" s="43">
        <v>9</v>
      </c>
      <c r="J67" s="43">
        <v>105</v>
      </c>
      <c r="K67" s="44"/>
      <c r="L67" s="43">
        <v>22.97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551</v>
      </c>
      <c r="G70" s="19">
        <f t="shared" ref="G70" si="30">SUM(G63:G69)</f>
        <v>21.13</v>
      </c>
      <c r="H70" s="19">
        <f t="shared" ref="H70" si="31">SUM(H63:H69)</f>
        <v>19.849999999999998</v>
      </c>
      <c r="I70" s="19">
        <f t="shared" ref="I70" si="32">SUM(I63:I69)</f>
        <v>60.65</v>
      </c>
      <c r="J70" s="19">
        <f t="shared" ref="J70:L70" si="33">SUM(J63:J69)</f>
        <v>641.79999999999995</v>
      </c>
      <c r="K70" s="25"/>
      <c r="L70" s="19">
        <f t="shared" si="33"/>
        <v>62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76</v>
      </c>
      <c r="F72" s="43" t="s">
        <v>53</v>
      </c>
      <c r="G72" s="43">
        <v>7.71</v>
      </c>
      <c r="H72" s="43">
        <v>6.15</v>
      </c>
      <c r="I72" s="43">
        <v>22.94</v>
      </c>
      <c r="J72" s="43">
        <v>171.86</v>
      </c>
      <c r="K72" s="44">
        <v>138</v>
      </c>
      <c r="L72" s="43">
        <v>17.88</v>
      </c>
    </row>
    <row r="73" spans="1:12" ht="15" x14ac:dyDescent="0.25">
      <c r="A73" s="23"/>
      <c r="B73" s="15"/>
      <c r="C73" s="11"/>
      <c r="D73" s="7" t="s">
        <v>28</v>
      </c>
      <c r="E73" s="39" t="s">
        <v>57</v>
      </c>
      <c r="F73" s="40" t="s">
        <v>58</v>
      </c>
      <c r="G73" s="40">
        <v>14.4</v>
      </c>
      <c r="H73" s="40">
        <v>13.5</v>
      </c>
      <c r="I73" s="40">
        <v>13.5</v>
      </c>
      <c r="J73" s="40">
        <v>220.3</v>
      </c>
      <c r="K73" s="41">
        <v>461</v>
      </c>
      <c r="L73" s="40">
        <v>29.82</v>
      </c>
    </row>
    <row r="74" spans="1:12" ht="15" x14ac:dyDescent="0.25">
      <c r="A74" s="23"/>
      <c r="B74" s="15"/>
      <c r="C74" s="11"/>
      <c r="D74" s="7" t="s">
        <v>29</v>
      </c>
      <c r="E74" s="42" t="s">
        <v>41</v>
      </c>
      <c r="F74" s="43">
        <v>150</v>
      </c>
      <c r="G74" s="43">
        <v>5.25</v>
      </c>
      <c r="H74" s="43">
        <v>6.15</v>
      </c>
      <c r="I74" s="43">
        <v>15.25</v>
      </c>
      <c r="J74" s="43">
        <v>220.3</v>
      </c>
      <c r="K74" s="44">
        <v>273</v>
      </c>
      <c r="L74" s="43">
        <v>6.47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217</v>
      </c>
      <c r="G75" s="43">
        <v>0.18</v>
      </c>
      <c r="H75" s="43">
        <v>0</v>
      </c>
      <c r="I75" s="43">
        <v>13.5</v>
      </c>
      <c r="J75" s="43">
        <v>52.2</v>
      </c>
      <c r="K75" s="44">
        <v>628</v>
      </c>
      <c r="L75" s="43">
        <v>1.7</v>
      </c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1.3</v>
      </c>
      <c r="H77" s="43">
        <v>0.2</v>
      </c>
      <c r="I77" s="43">
        <v>9.4</v>
      </c>
      <c r="J77" s="43">
        <v>44</v>
      </c>
      <c r="K77" s="44"/>
      <c r="L77" s="43">
        <v>1.04</v>
      </c>
    </row>
    <row r="78" spans="1:12" ht="15" x14ac:dyDescent="0.25">
      <c r="A78" s="23"/>
      <c r="B78" s="15"/>
      <c r="C78" s="11"/>
      <c r="D78" s="6" t="s">
        <v>77</v>
      </c>
      <c r="E78" s="42" t="s">
        <v>79</v>
      </c>
      <c r="F78" s="43">
        <v>20</v>
      </c>
      <c r="G78" s="43">
        <v>0</v>
      </c>
      <c r="H78" s="43">
        <v>0</v>
      </c>
      <c r="I78" s="43">
        <v>11</v>
      </c>
      <c r="J78" s="43">
        <v>75</v>
      </c>
      <c r="K78" s="44"/>
      <c r="L78" s="43">
        <v>5.09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407</v>
      </c>
      <c r="G80" s="19">
        <f t="shared" ref="G80" si="34">SUM(G71:G79)</f>
        <v>28.84</v>
      </c>
      <c r="H80" s="19">
        <f t="shared" ref="H80" si="35">SUM(H71:H79)</f>
        <v>25.999999999999996</v>
      </c>
      <c r="I80" s="19">
        <f t="shared" ref="I80" si="36">SUM(I71:I79)</f>
        <v>85.59</v>
      </c>
      <c r="J80" s="19">
        <f t="shared" ref="J80:L80" si="37">SUM(J71:J79)</f>
        <v>783.66000000000008</v>
      </c>
      <c r="K80" s="25"/>
      <c r="L80" s="19">
        <f t="shared" si="37"/>
        <v>62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958</v>
      </c>
      <c r="G81" s="32">
        <f t="shared" ref="G81" si="38">G70+G80</f>
        <v>49.97</v>
      </c>
      <c r="H81" s="32">
        <f t="shared" ref="H81" si="39">H70+H80</f>
        <v>45.849999999999994</v>
      </c>
      <c r="I81" s="32">
        <f t="shared" ref="I81" si="40">I70+I80</f>
        <v>146.24</v>
      </c>
      <c r="J81" s="32">
        <f t="shared" ref="J81:L81" si="41">J70+J80</f>
        <v>1425.46</v>
      </c>
      <c r="K81" s="32"/>
      <c r="L81" s="32">
        <f t="shared" si="41"/>
        <v>124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 t="s">
        <v>55</v>
      </c>
      <c r="G82" s="40">
        <v>41.64</v>
      </c>
      <c r="H82" s="40">
        <v>13.43</v>
      </c>
      <c r="I82" s="40">
        <v>2.2999999999999998</v>
      </c>
      <c r="J82" s="40">
        <v>176.63</v>
      </c>
      <c r="K82" s="41">
        <v>401</v>
      </c>
      <c r="L82" s="40">
        <v>26.84</v>
      </c>
    </row>
    <row r="83" spans="1:12" ht="15" x14ac:dyDescent="0.25">
      <c r="A83" s="23"/>
      <c r="B83" s="15"/>
      <c r="C83" s="11"/>
      <c r="D83" s="6" t="s">
        <v>29</v>
      </c>
      <c r="E83" s="42" t="s">
        <v>51</v>
      </c>
      <c r="F83" s="43">
        <v>150</v>
      </c>
      <c r="G83" s="43">
        <v>3.9</v>
      </c>
      <c r="H83" s="43">
        <v>4.1399999999999997</v>
      </c>
      <c r="I83" s="43">
        <v>25.46</v>
      </c>
      <c r="J83" s="43">
        <v>171</v>
      </c>
      <c r="K83" s="44">
        <v>257</v>
      </c>
      <c r="L83" s="43">
        <v>6.13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217</v>
      </c>
      <c r="G84" s="43">
        <v>0.18</v>
      </c>
      <c r="H84" s="43">
        <v>0</v>
      </c>
      <c r="I84" s="43">
        <v>13.5</v>
      </c>
      <c r="J84" s="43">
        <v>52.2</v>
      </c>
      <c r="K84" s="44">
        <v>628</v>
      </c>
      <c r="L84" s="43">
        <v>1.7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1.3</v>
      </c>
      <c r="H85" s="43">
        <v>0.2</v>
      </c>
      <c r="I85" s="43">
        <v>9.4</v>
      </c>
      <c r="J85" s="43">
        <v>44</v>
      </c>
      <c r="K85" s="44"/>
      <c r="L85" s="43">
        <v>1.04</v>
      </c>
    </row>
    <row r="86" spans="1:12" ht="15" x14ac:dyDescent="0.25">
      <c r="A86" s="23"/>
      <c r="B86" s="15"/>
      <c r="C86" s="11"/>
      <c r="D86" s="7" t="s">
        <v>24</v>
      </c>
      <c r="E86" s="42" t="s">
        <v>81</v>
      </c>
      <c r="F86" s="43">
        <v>126</v>
      </c>
      <c r="G86" s="43">
        <v>0</v>
      </c>
      <c r="H86" s="43">
        <v>0</v>
      </c>
      <c r="I86" s="43">
        <v>9</v>
      </c>
      <c r="J86" s="43">
        <v>105</v>
      </c>
      <c r="K86" s="44"/>
      <c r="L86" s="43">
        <v>17.7</v>
      </c>
    </row>
    <row r="87" spans="1:12" ht="15" x14ac:dyDescent="0.25">
      <c r="A87" s="23"/>
      <c r="B87" s="15"/>
      <c r="C87" s="11"/>
      <c r="D87" s="6" t="s">
        <v>77</v>
      </c>
      <c r="E87" s="42" t="s">
        <v>78</v>
      </c>
      <c r="F87" s="43">
        <v>27</v>
      </c>
      <c r="G87" s="43">
        <v>0</v>
      </c>
      <c r="H87" s="43">
        <v>0</v>
      </c>
      <c r="I87" s="43">
        <v>11</v>
      </c>
      <c r="J87" s="43">
        <v>75</v>
      </c>
      <c r="K87" s="44"/>
      <c r="L87" s="43">
        <v>8.59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47.019999999999996</v>
      </c>
      <c r="H89" s="19">
        <f t="shared" ref="H89" si="43">SUM(H82:H88)</f>
        <v>17.77</v>
      </c>
      <c r="I89" s="19">
        <f t="shared" ref="I89" si="44">SUM(I82:I88)</f>
        <v>70.66</v>
      </c>
      <c r="J89" s="19">
        <f t="shared" ref="J89:L89" si="45">SUM(J82:J88)</f>
        <v>623.82999999999993</v>
      </c>
      <c r="K89" s="25"/>
      <c r="L89" s="19">
        <f t="shared" si="45"/>
        <v>62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 t="s">
        <v>27</v>
      </c>
      <c r="E91" s="42" t="s">
        <v>56</v>
      </c>
      <c r="F91" s="43" t="s">
        <v>86</v>
      </c>
      <c r="G91" s="43">
        <v>6.8</v>
      </c>
      <c r="H91" s="43">
        <v>6.1</v>
      </c>
      <c r="I91" s="43">
        <v>17.190000000000001</v>
      </c>
      <c r="J91" s="43">
        <v>144.55000000000001</v>
      </c>
      <c r="K91" s="44">
        <v>129</v>
      </c>
      <c r="L91" s="43">
        <v>19.66</v>
      </c>
    </row>
    <row r="92" spans="1:12" ht="15" x14ac:dyDescent="0.25">
      <c r="A92" s="23"/>
      <c r="B92" s="15"/>
      <c r="C92" s="11"/>
      <c r="D92" s="7" t="s">
        <v>28</v>
      </c>
      <c r="E92" s="39" t="s">
        <v>50</v>
      </c>
      <c r="F92" s="40" t="s">
        <v>55</v>
      </c>
      <c r="G92" s="40">
        <v>41.64</v>
      </c>
      <c r="H92" s="40">
        <v>13.43</v>
      </c>
      <c r="I92" s="40">
        <v>2.2999999999999998</v>
      </c>
      <c r="J92" s="40">
        <v>176.63</v>
      </c>
      <c r="K92" s="41">
        <v>401</v>
      </c>
      <c r="L92" s="40">
        <v>26.84</v>
      </c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3.9</v>
      </c>
      <c r="H93" s="43">
        <v>4.1399999999999997</v>
      </c>
      <c r="I93" s="43">
        <v>25.46</v>
      </c>
      <c r="J93" s="43">
        <v>171</v>
      </c>
      <c r="K93" s="44">
        <v>257</v>
      </c>
      <c r="L93" s="43">
        <v>6.13</v>
      </c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217</v>
      </c>
      <c r="G94" s="43">
        <v>0.18</v>
      </c>
      <c r="H94" s="43">
        <v>0</v>
      </c>
      <c r="I94" s="43">
        <v>13.5</v>
      </c>
      <c r="J94" s="43">
        <v>52.2</v>
      </c>
      <c r="K94" s="44">
        <v>628</v>
      </c>
      <c r="L94" s="43">
        <v>1.7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1.3</v>
      </c>
      <c r="H96" s="43">
        <v>0.2</v>
      </c>
      <c r="I96" s="43">
        <v>9.4</v>
      </c>
      <c r="J96" s="43">
        <v>44</v>
      </c>
      <c r="K96" s="44"/>
      <c r="L96" s="43">
        <v>1.04</v>
      </c>
    </row>
    <row r="97" spans="1:12" ht="15" x14ac:dyDescent="0.25">
      <c r="A97" s="23"/>
      <c r="B97" s="15"/>
      <c r="C97" s="11"/>
      <c r="D97" s="6" t="s">
        <v>77</v>
      </c>
      <c r="E97" s="42" t="s">
        <v>78</v>
      </c>
      <c r="F97" s="43">
        <v>29</v>
      </c>
      <c r="G97" s="43">
        <v>0</v>
      </c>
      <c r="H97" s="43">
        <v>0</v>
      </c>
      <c r="I97" s="43">
        <v>11</v>
      </c>
      <c r="J97" s="43">
        <v>75</v>
      </c>
      <c r="K97" s="44"/>
      <c r="L97" s="43">
        <v>6.63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416</v>
      </c>
      <c r="G99" s="19">
        <f t="shared" ref="G99" si="46">SUM(G90:G98)</f>
        <v>53.819999999999993</v>
      </c>
      <c r="H99" s="19">
        <f t="shared" ref="H99" si="47">SUM(H90:H98)</f>
        <v>23.87</v>
      </c>
      <c r="I99" s="19">
        <f t="shared" ref="I99" si="48">SUM(I90:I98)</f>
        <v>78.850000000000009</v>
      </c>
      <c r="J99" s="19">
        <f t="shared" ref="J99:L99" si="49">SUM(J90:J98)</f>
        <v>663.38</v>
      </c>
      <c r="K99" s="25"/>
      <c r="L99" s="19">
        <f t="shared" si="49"/>
        <v>62.000000000000007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956</v>
      </c>
      <c r="G100" s="32">
        <f t="shared" ref="G100" si="50">G89+G99</f>
        <v>100.83999999999999</v>
      </c>
      <c r="H100" s="32">
        <f t="shared" ref="H100" si="51">H89+H99</f>
        <v>41.64</v>
      </c>
      <c r="I100" s="32">
        <f t="shared" ref="I100" si="52">I89+I99</f>
        <v>149.51</v>
      </c>
      <c r="J100" s="32">
        <f t="shared" ref="J100:L100" si="53">J89+J99</f>
        <v>1287.21</v>
      </c>
      <c r="K100" s="32"/>
      <c r="L100" s="32">
        <f t="shared" si="53"/>
        <v>124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 t="s">
        <v>64</v>
      </c>
      <c r="G101" s="40">
        <v>4.5999999999999996</v>
      </c>
      <c r="H101" s="40">
        <v>10.9</v>
      </c>
      <c r="I101" s="40">
        <v>34.4</v>
      </c>
      <c r="J101" s="40">
        <v>246</v>
      </c>
      <c r="K101" s="41">
        <v>149</v>
      </c>
      <c r="L101" s="40">
        <v>13.68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 t="s">
        <v>65</v>
      </c>
      <c r="G102" s="43">
        <v>5.25</v>
      </c>
      <c r="H102" s="43">
        <v>6.76</v>
      </c>
      <c r="I102" s="43">
        <v>13.05</v>
      </c>
      <c r="J102" s="43">
        <v>225.34</v>
      </c>
      <c r="K102" s="44">
        <v>3</v>
      </c>
      <c r="L102" s="43">
        <v>22.69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217</v>
      </c>
      <c r="G103" s="43">
        <v>0.18</v>
      </c>
      <c r="H103" s="43">
        <v>0</v>
      </c>
      <c r="I103" s="43">
        <v>13.5</v>
      </c>
      <c r="J103" s="43">
        <v>52.2</v>
      </c>
      <c r="K103" s="44">
        <v>628</v>
      </c>
      <c r="L103" s="43">
        <v>1.7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1.3</v>
      </c>
      <c r="H104" s="43">
        <v>0.2</v>
      </c>
      <c r="I104" s="43">
        <v>9.4</v>
      </c>
      <c r="J104" s="43">
        <v>44</v>
      </c>
      <c r="K104" s="44"/>
      <c r="L104" s="43">
        <v>1.04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163</v>
      </c>
      <c r="G105" s="43">
        <v>0</v>
      </c>
      <c r="H105" s="43">
        <v>0</v>
      </c>
      <c r="I105" s="43">
        <v>9</v>
      </c>
      <c r="J105" s="43">
        <v>105</v>
      </c>
      <c r="K105" s="44"/>
      <c r="L105" s="43">
        <v>22.89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11.33</v>
      </c>
      <c r="H108" s="19">
        <f t="shared" si="54"/>
        <v>17.86</v>
      </c>
      <c r="I108" s="19">
        <f t="shared" si="54"/>
        <v>79.350000000000009</v>
      </c>
      <c r="J108" s="19">
        <f t="shared" si="54"/>
        <v>672.54000000000008</v>
      </c>
      <c r="K108" s="25"/>
      <c r="L108" s="19">
        <f t="shared" ref="L108" si="55">SUM(L101:L107)</f>
        <v>62.000000000000007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66</v>
      </c>
      <c r="F110" s="43" t="s">
        <v>53</v>
      </c>
      <c r="G110" s="43">
        <v>6.2</v>
      </c>
      <c r="H110" s="43">
        <v>7.3</v>
      </c>
      <c r="I110" s="43">
        <v>16.600000000000001</v>
      </c>
      <c r="J110" s="43">
        <v>149</v>
      </c>
      <c r="K110" s="44">
        <v>137</v>
      </c>
      <c r="L110" s="43">
        <v>13.1</v>
      </c>
    </row>
    <row r="111" spans="1:12" ht="15" x14ac:dyDescent="0.25">
      <c r="A111" s="23"/>
      <c r="B111" s="15"/>
      <c r="C111" s="11"/>
      <c r="D111" s="7" t="s">
        <v>28</v>
      </c>
      <c r="E111" s="39" t="s">
        <v>59</v>
      </c>
      <c r="F111" s="40" t="s">
        <v>60</v>
      </c>
      <c r="G111" s="40">
        <v>16.2</v>
      </c>
      <c r="H111" s="40">
        <v>8.85</v>
      </c>
      <c r="I111" s="40">
        <v>28.35</v>
      </c>
      <c r="J111" s="40">
        <v>262.5</v>
      </c>
      <c r="K111" s="41">
        <v>403</v>
      </c>
      <c r="L111" s="40">
        <v>29.99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217</v>
      </c>
      <c r="G113" s="43">
        <v>0.18</v>
      </c>
      <c r="H113" s="43">
        <v>0</v>
      </c>
      <c r="I113" s="43">
        <v>13.5</v>
      </c>
      <c r="J113" s="43">
        <v>52.2</v>
      </c>
      <c r="K113" s="44">
        <v>628</v>
      </c>
      <c r="L113" s="43">
        <v>1.7</v>
      </c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20</v>
      </c>
      <c r="G114" s="43">
        <v>1</v>
      </c>
      <c r="H114" s="43">
        <v>0</v>
      </c>
      <c r="I114" s="43">
        <v>15</v>
      </c>
      <c r="J114" s="43">
        <v>65</v>
      </c>
      <c r="K114" s="44"/>
      <c r="L114" s="43">
        <v>1.76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1.3</v>
      </c>
      <c r="H115" s="43">
        <v>0.2</v>
      </c>
      <c r="I115" s="43">
        <v>9.4</v>
      </c>
      <c r="J115" s="43">
        <v>44</v>
      </c>
      <c r="K115" s="44"/>
      <c r="L115" s="43">
        <v>1.04</v>
      </c>
    </row>
    <row r="116" spans="1:12" ht="15" x14ac:dyDescent="0.25">
      <c r="A116" s="23"/>
      <c r="B116" s="15"/>
      <c r="C116" s="11"/>
      <c r="D116" s="6" t="s">
        <v>74</v>
      </c>
      <c r="E116" s="42" t="s">
        <v>87</v>
      </c>
      <c r="F116" s="43">
        <v>55</v>
      </c>
      <c r="G116" s="43">
        <v>0</v>
      </c>
      <c r="H116" s="43">
        <v>0</v>
      </c>
      <c r="I116" s="43">
        <v>12</v>
      </c>
      <c r="J116" s="43">
        <v>110</v>
      </c>
      <c r="K116" s="44"/>
      <c r="L116" s="43">
        <v>14.41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312</v>
      </c>
      <c r="G118" s="19">
        <f t="shared" ref="G118:J118" si="56">SUM(G109:G117)</f>
        <v>24.88</v>
      </c>
      <c r="H118" s="19">
        <f t="shared" si="56"/>
        <v>16.349999999999998</v>
      </c>
      <c r="I118" s="19">
        <f t="shared" si="56"/>
        <v>94.850000000000009</v>
      </c>
      <c r="J118" s="19">
        <f t="shared" si="56"/>
        <v>682.7</v>
      </c>
      <c r="K118" s="25"/>
      <c r="L118" s="19">
        <f t="shared" ref="L118" si="57">SUM(L109:L117)</f>
        <v>62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712</v>
      </c>
      <c r="G119" s="32">
        <f t="shared" ref="G119" si="58">G108+G118</f>
        <v>36.21</v>
      </c>
      <c r="H119" s="32">
        <f t="shared" ref="H119" si="59">H108+H118</f>
        <v>34.209999999999994</v>
      </c>
      <c r="I119" s="32">
        <f t="shared" ref="I119" si="60">I108+I118</f>
        <v>174.20000000000002</v>
      </c>
      <c r="J119" s="32">
        <f t="shared" ref="J119:L119" si="61">J108+J118</f>
        <v>1355.2400000000002</v>
      </c>
      <c r="K119" s="32"/>
      <c r="L119" s="32">
        <f t="shared" si="61"/>
        <v>124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 t="s">
        <v>88</v>
      </c>
      <c r="G120" s="40">
        <v>17.3</v>
      </c>
      <c r="H120" s="40">
        <v>12.2</v>
      </c>
      <c r="I120" s="40">
        <v>30.13</v>
      </c>
      <c r="J120" s="40">
        <v>296.07</v>
      </c>
      <c r="K120" s="41" t="s">
        <v>49</v>
      </c>
      <c r="L120" s="40">
        <v>30.81</v>
      </c>
    </row>
    <row r="121" spans="1:12" ht="15" x14ac:dyDescent="0.25">
      <c r="A121" s="14"/>
      <c r="B121" s="15"/>
      <c r="C121" s="11"/>
      <c r="D121" s="6" t="s">
        <v>30</v>
      </c>
      <c r="E121" s="42" t="s">
        <v>47</v>
      </c>
      <c r="F121" s="43">
        <v>200</v>
      </c>
      <c r="G121" s="43">
        <v>0</v>
      </c>
      <c r="H121" s="43">
        <v>0</v>
      </c>
      <c r="I121" s="43">
        <v>23</v>
      </c>
      <c r="J121" s="43">
        <v>92</v>
      </c>
      <c r="K121" s="44"/>
      <c r="L121" s="43">
        <v>16.45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217</v>
      </c>
      <c r="G122" s="43">
        <v>0.18</v>
      </c>
      <c r="H122" s="43">
        <v>0</v>
      </c>
      <c r="I122" s="43">
        <v>13.5</v>
      </c>
      <c r="J122" s="43">
        <v>52.2</v>
      </c>
      <c r="K122" s="44">
        <v>628</v>
      </c>
      <c r="L122" s="43">
        <v>1.7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1.3</v>
      </c>
      <c r="H123" s="43">
        <v>0.2</v>
      </c>
      <c r="I123" s="43">
        <v>9.4</v>
      </c>
      <c r="J123" s="43">
        <v>44</v>
      </c>
      <c r="K123" s="44"/>
      <c r="L123" s="43">
        <v>1.04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>
        <v>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437</v>
      </c>
      <c r="G127" s="19">
        <f t="shared" ref="G127:J127" si="62">SUM(G120:G126)</f>
        <v>18.78</v>
      </c>
      <c r="H127" s="19">
        <f t="shared" si="62"/>
        <v>12.399999999999999</v>
      </c>
      <c r="I127" s="19">
        <f t="shared" si="62"/>
        <v>76.03</v>
      </c>
      <c r="J127" s="19">
        <f t="shared" si="62"/>
        <v>484.27</v>
      </c>
      <c r="K127" s="25"/>
      <c r="L127" s="19">
        <f t="shared" ref="L127" si="63">SUM(L120:L126)</f>
        <v>62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48</v>
      </c>
      <c r="F129" s="43" t="s">
        <v>86</v>
      </c>
      <c r="G129" s="43">
        <v>6.28</v>
      </c>
      <c r="H129" s="43">
        <v>7.3</v>
      </c>
      <c r="I129" s="43">
        <v>10.7</v>
      </c>
      <c r="J129" s="43">
        <v>133</v>
      </c>
      <c r="K129" s="44">
        <v>100</v>
      </c>
      <c r="L129" s="43">
        <v>18.2</v>
      </c>
    </row>
    <row r="130" spans="1:12" ht="15" x14ac:dyDescent="0.25">
      <c r="A130" s="14"/>
      <c r="B130" s="15"/>
      <c r="C130" s="11"/>
      <c r="D130" s="7" t="s">
        <v>28</v>
      </c>
      <c r="E130" s="39" t="s">
        <v>50</v>
      </c>
      <c r="F130" s="40" t="s">
        <v>55</v>
      </c>
      <c r="G130" s="40">
        <v>41.64</v>
      </c>
      <c r="H130" s="40">
        <v>13.43</v>
      </c>
      <c r="I130" s="40">
        <v>2.2999999999999998</v>
      </c>
      <c r="J130" s="40">
        <v>176.63</v>
      </c>
      <c r="K130" s="41">
        <v>401</v>
      </c>
      <c r="L130" s="40">
        <v>26.84</v>
      </c>
    </row>
    <row r="131" spans="1:12" ht="15" x14ac:dyDescent="0.25">
      <c r="A131" s="14"/>
      <c r="B131" s="15"/>
      <c r="C131" s="11"/>
      <c r="D131" s="7" t="s">
        <v>29</v>
      </c>
      <c r="E131" s="42" t="s">
        <v>41</v>
      </c>
      <c r="F131" s="43">
        <v>150</v>
      </c>
      <c r="G131" s="43">
        <v>5.25</v>
      </c>
      <c r="H131" s="43">
        <v>6.15</v>
      </c>
      <c r="I131" s="43">
        <v>15.25</v>
      </c>
      <c r="J131" s="43">
        <v>220.3</v>
      </c>
      <c r="K131" s="44">
        <v>273</v>
      </c>
      <c r="L131" s="43">
        <v>6.47</v>
      </c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217</v>
      </c>
      <c r="G132" s="43">
        <v>0.18</v>
      </c>
      <c r="H132" s="43">
        <v>0</v>
      </c>
      <c r="I132" s="43">
        <v>13.5</v>
      </c>
      <c r="J132" s="43">
        <v>52.2</v>
      </c>
      <c r="K132" s="44">
        <v>628</v>
      </c>
      <c r="L132" s="43">
        <v>1.7</v>
      </c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40</v>
      </c>
      <c r="G133" s="43">
        <v>1</v>
      </c>
      <c r="H133" s="43">
        <v>0</v>
      </c>
      <c r="I133" s="43">
        <v>15</v>
      </c>
      <c r="J133" s="43">
        <v>65</v>
      </c>
      <c r="K133" s="44"/>
      <c r="L133" s="43">
        <v>1.76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40</v>
      </c>
      <c r="G134" s="43">
        <v>1.3</v>
      </c>
      <c r="H134" s="43">
        <v>0.2</v>
      </c>
      <c r="I134" s="43">
        <v>9.4</v>
      </c>
      <c r="J134" s="43">
        <v>44</v>
      </c>
      <c r="K134" s="44"/>
      <c r="L134" s="43">
        <v>1.04</v>
      </c>
    </row>
    <row r="135" spans="1:12" ht="15" x14ac:dyDescent="0.25">
      <c r="A135" s="14"/>
      <c r="B135" s="15"/>
      <c r="C135" s="11"/>
      <c r="D135" s="6" t="s">
        <v>77</v>
      </c>
      <c r="E135" s="42" t="s">
        <v>78</v>
      </c>
      <c r="F135" s="43">
        <v>29</v>
      </c>
      <c r="G135" s="43">
        <v>0</v>
      </c>
      <c r="H135" s="43">
        <v>0</v>
      </c>
      <c r="I135" s="43">
        <v>11</v>
      </c>
      <c r="J135" s="43">
        <v>75</v>
      </c>
      <c r="K135" s="44"/>
      <c r="L135" s="43">
        <v>5.99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476</v>
      </c>
      <c r="G137" s="19">
        <f t="shared" ref="G137:J137" si="64">SUM(G128:G136)</f>
        <v>55.65</v>
      </c>
      <c r="H137" s="19">
        <f t="shared" si="64"/>
        <v>27.080000000000002</v>
      </c>
      <c r="I137" s="19">
        <f t="shared" si="64"/>
        <v>77.150000000000006</v>
      </c>
      <c r="J137" s="19">
        <f t="shared" si="64"/>
        <v>766.13000000000011</v>
      </c>
      <c r="K137" s="25"/>
      <c r="L137" s="19">
        <f t="shared" ref="L137" si="65">SUM(L128:L136)</f>
        <v>62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913</v>
      </c>
      <c r="G138" s="32">
        <f t="shared" ref="G138" si="66">G127+G137</f>
        <v>74.430000000000007</v>
      </c>
      <c r="H138" s="32">
        <f t="shared" ref="H138" si="67">H127+H137</f>
        <v>39.480000000000004</v>
      </c>
      <c r="I138" s="32">
        <f t="shared" ref="I138" si="68">I127+I137</f>
        <v>153.18</v>
      </c>
      <c r="J138" s="32">
        <f t="shared" ref="J138:L138" si="69">J127+J137</f>
        <v>1250.4000000000001</v>
      </c>
      <c r="K138" s="32"/>
      <c r="L138" s="32">
        <f t="shared" si="69"/>
        <v>124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90</v>
      </c>
      <c r="G139" s="40">
        <v>14.49</v>
      </c>
      <c r="H139" s="40">
        <v>10.91</v>
      </c>
      <c r="I139" s="40">
        <v>18.149999999999999</v>
      </c>
      <c r="J139" s="40">
        <v>256.60000000000002</v>
      </c>
      <c r="K139" s="41">
        <v>416</v>
      </c>
      <c r="L139" s="40">
        <v>25.33</v>
      </c>
    </row>
    <row r="140" spans="1:12" ht="15" x14ac:dyDescent="0.25">
      <c r="A140" s="23"/>
      <c r="B140" s="15"/>
      <c r="C140" s="11"/>
      <c r="D140" s="6" t="s">
        <v>29</v>
      </c>
      <c r="E140" s="42" t="s">
        <v>51</v>
      </c>
      <c r="F140" s="43">
        <v>150</v>
      </c>
      <c r="G140" s="43">
        <v>3.9</v>
      </c>
      <c r="H140" s="43">
        <v>4.1399999999999997</v>
      </c>
      <c r="I140" s="43">
        <v>25.46</v>
      </c>
      <c r="J140" s="43">
        <v>171</v>
      </c>
      <c r="K140" s="44">
        <v>257</v>
      </c>
      <c r="L140" s="43">
        <v>6.13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217</v>
      </c>
      <c r="G141" s="43">
        <v>0.18</v>
      </c>
      <c r="H141" s="43">
        <v>0</v>
      </c>
      <c r="I141" s="43">
        <v>13.5</v>
      </c>
      <c r="J141" s="43">
        <v>52.2</v>
      </c>
      <c r="K141" s="44">
        <v>628</v>
      </c>
      <c r="L141" s="43">
        <v>1.7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1.3</v>
      </c>
      <c r="H142" s="43">
        <v>0.2</v>
      </c>
      <c r="I142" s="43">
        <v>9.4</v>
      </c>
      <c r="J142" s="43">
        <v>44</v>
      </c>
      <c r="K142" s="44"/>
      <c r="L142" s="43">
        <v>1.04</v>
      </c>
    </row>
    <row r="143" spans="1:12" ht="15" x14ac:dyDescent="0.25">
      <c r="A143" s="23"/>
      <c r="B143" s="15"/>
      <c r="C143" s="11"/>
      <c r="D143" s="7" t="s">
        <v>24</v>
      </c>
      <c r="E143" s="42" t="s">
        <v>68</v>
      </c>
      <c r="F143" s="43">
        <v>154</v>
      </c>
      <c r="G143" s="43">
        <v>0</v>
      </c>
      <c r="H143" s="43">
        <v>0</v>
      </c>
      <c r="I143" s="43">
        <v>8.4</v>
      </c>
      <c r="J143" s="43">
        <v>75</v>
      </c>
      <c r="K143" s="44"/>
      <c r="L143" s="43">
        <v>27.8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 t="s">
        <v>69</v>
      </c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631</v>
      </c>
      <c r="G146" s="19">
        <f t="shared" ref="G146:J146" si="70">SUM(G139:G145)</f>
        <v>19.87</v>
      </c>
      <c r="H146" s="19">
        <f t="shared" si="70"/>
        <v>15.25</v>
      </c>
      <c r="I146" s="19">
        <f t="shared" si="70"/>
        <v>74.910000000000011</v>
      </c>
      <c r="J146" s="19">
        <f t="shared" si="70"/>
        <v>598.79999999999995</v>
      </c>
      <c r="K146" s="25"/>
      <c r="L146" s="19">
        <f t="shared" ref="L146" si="71">SUM(L139:L145)</f>
        <v>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89</v>
      </c>
      <c r="F148" s="43" t="s">
        <v>86</v>
      </c>
      <c r="G148" s="43">
        <v>6.8</v>
      </c>
      <c r="H148" s="43">
        <v>6.1</v>
      </c>
      <c r="I148" s="43">
        <v>17.190000000000001</v>
      </c>
      <c r="J148" s="43">
        <v>144.55000000000001</v>
      </c>
      <c r="K148" s="44">
        <v>129</v>
      </c>
      <c r="L148" s="43">
        <v>18.54</v>
      </c>
    </row>
    <row r="149" spans="1:12" ht="15" x14ac:dyDescent="0.25">
      <c r="A149" s="23"/>
      <c r="B149" s="15"/>
      <c r="C149" s="11"/>
      <c r="D149" s="7" t="s">
        <v>28</v>
      </c>
      <c r="E149" s="39" t="s">
        <v>67</v>
      </c>
      <c r="F149" s="40">
        <v>90</v>
      </c>
      <c r="G149" s="40">
        <v>14.49</v>
      </c>
      <c r="H149" s="40">
        <v>10.91</v>
      </c>
      <c r="I149" s="40">
        <v>18.149999999999999</v>
      </c>
      <c r="J149" s="40">
        <v>256.60000000000002</v>
      </c>
      <c r="K149" s="41">
        <v>416</v>
      </c>
      <c r="L149" s="40">
        <v>25.33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3.9</v>
      </c>
      <c r="H150" s="43">
        <v>4.1399999999999997</v>
      </c>
      <c r="I150" s="43">
        <v>25.46</v>
      </c>
      <c r="J150" s="43">
        <v>171</v>
      </c>
      <c r="K150" s="44">
        <v>257</v>
      </c>
      <c r="L150" s="43">
        <v>6.13</v>
      </c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217</v>
      </c>
      <c r="G151" s="43">
        <v>0.18</v>
      </c>
      <c r="H151" s="43">
        <v>0</v>
      </c>
      <c r="I151" s="43">
        <v>13.5</v>
      </c>
      <c r="J151" s="43">
        <v>52.2</v>
      </c>
      <c r="K151" s="44">
        <v>628</v>
      </c>
      <c r="L151" s="43">
        <v>1.7</v>
      </c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20</v>
      </c>
      <c r="G152" s="43">
        <v>1</v>
      </c>
      <c r="H152" s="43">
        <v>0</v>
      </c>
      <c r="I152" s="43">
        <v>15</v>
      </c>
      <c r="J152" s="43">
        <v>65</v>
      </c>
      <c r="K152" s="44"/>
      <c r="L152" s="43">
        <v>1.76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1.3</v>
      </c>
      <c r="H153" s="43">
        <v>0.2</v>
      </c>
      <c r="I153" s="43">
        <v>9.4</v>
      </c>
      <c r="J153" s="43">
        <v>44</v>
      </c>
      <c r="K153" s="44"/>
      <c r="L153" s="43">
        <v>1.04</v>
      </c>
    </row>
    <row r="154" spans="1:12" ht="15" x14ac:dyDescent="0.25">
      <c r="A154" s="23"/>
      <c r="B154" s="15"/>
      <c r="C154" s="11"/>
      <c r="D154" s="6" t="s">
        <v>77</v>
      </c>
      <c r="E154" s="42" t="s">
        <v>79</v>
      </c>
      <c r="F154" s="43">
        <v>30</v>
      </c>
      <c r="G154" s="43">
        <v>0</v>
      </c>
      <c r="H154" s="43">
        <v>0</v>
      </c>
      <c r="I154" s="43">
        <v>11</v>
      </c>
      <c r="J154" s="43">
        <v>75</v>
      </c>
      <c r="K154" s="44"/>
      <c r="L154" s="43">
        <v>7.5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527</v>
      </c>
      <c r="G156" s="19">
        <f t="shared" ref="G156:J156" si="72">SUM(G147:G155)</f>
        <v>27.669999999999998</v>
      </c>
      <c r="H156" s="19">
        <f t="shared" si="72"/>
        <v>21.349999999999998</v>
      </c>
      <c r="I156" s="19">
        <f t="shared" si="72"/>
        <v>109.70000000000002</v>
      </c>
      <c r="J156" s="19">
        <f t="shared" si="72"/>
        <v>808.35000000000014</v>
      </c>
      <c r="K156" s="25"/>
      <c r="L156" s="19">
        <f t="shared" ref="L156" si="73">SUM(L147:L155)</f>
        <v>62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1158</v>
      </c>
      <c r="G157" s="32">
        <f t="shared" ref="G157" si="74">G146+G156</f>
        <v>47.54</v>
      </c>
      <c r="H157" s="32">
        <f t="shared" ref="H157" si="75">H146+H156</f>
        <v>36.599999999999994</v>
      </c>
      <c r="I157" s="32">
        <f t="shared" ref="I157" si="76">I146+I156</f>
        <v>184.61</v>
      </c>
      <c r="J157" s="32">
        <f t="shared" ref="J157:L157" si="77">J146+J156</f>
        <v>1407.15</v>
      </c>
      <c r="K157" s="32"/>
      <c r="L157" s="32">
        <f t="shared" si="77"/>
        <v>124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101</v>
      </c>
      <c r="G158" s="40">
        <v>27.5</v>
      </c>
      <c r="H158" s="40">
        <v>14.5</v>
      </c>
      <c r="I158" s="40">
        <v>4.5</v>
      </c>
      <c r="J158" s="40">
        <v>254</v>
      </c>
      <c r="K158" s="41">
        <v>425</v>
      </c>
      <c r="L158" s="40">
        <v>30.04</v>
      </c>
    </row>
    <row r="159" spans="1:12" ht="15" x14ac:dyDescent="0.25">
      <c r="A159" s="23"/>
      <c r="B159" s="15"/>
      <c r="C159" s="11"/>
      <c r="D159" s="6" t="s">
        <v>29</v>
      </c>
      <c r="E159" s="42" t="s">
        <v>71</v>
      </c>
      <c r="F159" s="43">
        <v>150</v>
      </c>
      <c r="G159" s="43">
        <v>3.28</v>
      </c>
      <c r="H159" s="43">
        <v>5.1100000000000003</v>
      </c>
      <c r="I159" s="43">
        <v>22.09</v>
      </c>
      <c r="J159" s="43">
        <v>151.41999999999999</v>
      </c>
      <c r="K159" s="44">
        <v>466</v>
      </c>
      <c r="L159" s="43">
        <v>8.99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217</v>
      </c>
      <c r="G160" s="43">
        <v>0.18</v>
      </c>
      <c r="H160" s="43">
        <v>0</v>
      </c>
      <c r="I160" s="43">
        <v>13.5</v>
      </c>
      <c r="J160" s="43">
        <v>52.2</v>
      </c>
      <c r="K160" s="44">
        <v>628</v>
      </c>
      <c r="L160" s="43">
        <v>1.7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1.3</v>
      </c>
      <c r="H161" s="43">
        <v>0.2</v>
      </c>
      <c r="I161" s="43">
        <v>9.4</v>
      </c>
      <c r="J161" s="43">
        <v>44</v>
      </c>
      <c r="K161" s="44"/>
      <c r="L161" s="43">
        <v>1.04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144</v>
      </c>
      <c r="G162" s="43">
        <v>0.3</v>
      </c>
      <c r="H162" s="43">
        <v>0</v>
      </c>
      <c r="I162" s="43">
        <v>8.6</v>
      </c>
      <c r="J162" s="43">
        <v>40</v>
      </c>
      <c r="K162" s="44"/>
      <c r="L162" s="43">
        <v>20.23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632</v>
      </c>
      <c r="G165" s="19">
        <f t="shared" ref="G165:J165" si="78">SUM(G158:G164)</f>
        <v>32.559999999999995</v>
      </c>
      <c r="H165" s="19">
        <f t="shared" si="78"/>
        <v>19.809999999999999</v>
      </c>
      <c r="I165" s="19">
        <f t="shared" si="78"/>
        <v>58.09</v>
      </c>
      <c r="J165" s="19">
        <f t="shared" si="78"/>
        <v>541.61999999999989</v>
      </c>
      <c r="K165" s="25"/>
      <c r="L165" s="19">
        <f t="shared" ref="L165" si="79">SUM(L158:L164)</f>
        <v>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61</v>
      </c>
      <c r="F167" s="43" t="s">
        <v>86</v>
      </c>
      <c r="G167" s="43">
        <v>6.2</v>
      </c>
      <c r="H167" s="43">
        <v>6.4</v>
      </c>
      <c r="I167" s="43">
        <v>101</v>
      </c>
      <c r="J167" s="43">
        <v>118.5</v>
      </c>
      <c r="K167" s="44">
        <v>120</v>
      </c>
      <c r="L167" s="43">
        <v>15.93</v>
      </c>
    </row>
    <row r="168" spans="1:12" ht="15" x14ac:dyDescent="0.25">
      <c r="A168" s="23"/>
      <c r="B168" s="15"/>
      <c r="C168" s="11"/>
      <c r="D168" s="7" t="s">
        <v>28</v>
      </c>
      <c r="E168" s="39" t="s">
        <v>70</v>
      </c>
      <c r="F168" s="40">
        <v>101</v>
      </c>
      <c r="G168" s="40">
        <v>27.5</v>
      </c>
      <c r="H168" s="40">
        <v>14.5</v>
      </c>
      <c r="I168" s="40">
        <v>4.5</v>
      </c>
      <c r="J168" s="40">
        <v>254</v>
      </c>
      <c r="K168" s="41">
        <v>425</v>
      </c>
      <c r="L168" s="40">
        <v>30.04</v>
      </c>
    </row>
    <row r="169" spans="1:12" ht="15" x14ac:dyDescent="0.25">
      <c r="A169" s="23"/>
      <c r="B169" s="15"/>
      <c r="C169" s="11"/>
      <c r="D169" s="7" t="s">
        <v>29</v>
      </c>
      <c r="E169" s="42" t="s">
        <v>71</v>
      </c>
      <c r="F169" s="43">
        <v>150</v>
      </c>
      <c r="G169" s="43">
        <v>3.28</v>
      </c>
      <c r="H169" s="43">
        <v>5.1100000000000003</v>
      </c>
      <c r="I169" s="43">
        <v>22.09</v>
      </c>
      <c r="J169" s="43">
        <v>151.41999999999999</v>
      </c>
      <c r="K169" s="44">
        <v>466</v>
      </c>
      <c r="L169" s="43">
        <v>8.99</v>
      </c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217</v>
      </c>
      <c r="G170" s="43">
        <v>0.18</v>
      </c>
      <c r="H170" s="43">
        <v>0</v>
      </c>
      <c r="I170" s="43">
        <v>13.5</v>
      </c>
      <c r="J170" s="43">
        <v>52.2</v>
      </c>
      <c r="K170" s="44">
        <v>628</v>
      </c>
      <c r="L170" s="43">
        <v>1.7</v>
      </c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40</v>
      </c>
      <c r="G171" s="43">
        <v>1</v>
      </c>
      <c r="H171" s="43">
        <v>0</v>
      </c>
      <c r="I171" s="43">
        <v>15</v>
      </c>
      <c r="J171" s="43">
        <v>65</v>
      </c>
      <c r="K171" s="44"/>
      <c r="L171" s="43">
        <v>3.52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35</v>
      </c>
      <c r="G172" s="43">
        <v>1.3</v>
      </c>
      <c r="H172" s="43">
        <v>0.2</v>
      </c>
      <c r="I172" s="43">
        <v>9.4</v>
      </c>
      <c r="J172" s="43">
        <v>44</v>
      </c>
      <c r="K172" s="44"/>
      <c r="L172" s="43">
        <v>1.82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543</v>
      </c>
      <c r="G175" s="19">
        <f t="shared" ref="G175:J175" si="80">SUM(G166:G174)</f>
        <v>39.46</v>
      </c>
      <c r="H175" s="19">
        <f t="shared" si="80"/>
        <v>26.209999999999997</v>
      </c>
      <c r="I175" s="19">
        <f t="shared" si="80"/>
        <v>165.49</v>
      </c>
      <c r="J175" s="19">
        <f t="shared" si="80"/>
        <v>685.12</v>
      </c>
      <c r="K175" s="25"/>
      <c r="L175" s="19">
        <f t="shared" ref="L175" si="81">SUM(L166:L174)</f>
        <v>62.000000000000007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1175</v>
      </c>
      <c r="G176" s="32">
        <f t="shared" ref="G176" si="82">G165+G175</f>
        <v>72.02</v>
      </c>
      <c r="H176" s="32">
        <f t="shared" ref="H176" si="83">H165+H175</f>
        <v>46.019999999999996</v>
      </c>
      <c r="I176" s="32">
        <f t="shared" ref="I176" si="84">I165+I175</f>
        <v>223.58</v>
      </c>
      <c r="J176" s="32">
        <f t="shared" ref="J176:L176" si="85">J165+J175</f>
        <v>1226.7399999999998</v>
      </c>
      <c r="K176" s="32"/>
      <c r="L176" s="32">
        <f t="shared" si="85"/>
        <v>124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11.45</v>
      </c>
      <c r="H177" s="40">
        <v>9.2799999999999994</v>
      </c>
      <c r="I177" s="40">
        <v>17.28</v>
      </c>
      <c r="J177" s="40">
        <v>157.19999999999999</v>
      </c>
      <c r="K177" s="41">
        <v>324</v>
      </c>
      <c r="L177" s="40">
        <v>25.72</v>
      </c>
    </row>
    <row r="178" spans="1:12" ht="15" x14ac:dyDescent="0.25">
      <c r="A178" s="23"/>
      <c r="B178" s="15"/>
      <c r="C178" s="11"/>
      <c r="D178" s="6" t="s">
        <v>29</v>
      </c>
      <c r="E178" s="42" t="s">
        <v>73</v>
      </c>
      <c r="F178" s="43">
        <v>150</v>
      </c>
      <c r="G178" s="43">
        <v>3.28</v>
      </c>
      <c r="H178" s="43">
        <v>5.1100000000000003</v>
      </c>
      <c r="I178" s="43">
        <v>22.09</v>
      </c>
      <c r="J178" s="43">
        <v>151.41999999999999</v>
      </c>
      <c r="K178" s="44">
        <v>472</v>
      </c>
      <c r="L178" s="43">
        <v>9.4600000000000009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217</v>
      </c>
      <c r="G179" s="43">
        <v>0.18</v>
      </c>
      <c r="H179" s="43">
        <v>0</v>
      </c>
      <c r="I179" s="43">
        <v>13.5</v>
      </c>
      <c r="J179" s="43">
        <v>52.2</v>
      </c>
      <c r="K179" s="44">
        <v>628</v>
      </c>
      <c r="L179" s="43">
        <v>1.7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43">
        <v>1.3</v>
      </c>
      <c r="H180" s="43">
        <v>0.2</v>
      </c>
      <c r="I180" s="43">
        <v>9.4</v>
      </c>
      <c r="J180" s="43">
        <v>44</v>
      </c>
      <c r="K180" s="44"/>
      <c r="L180" s="43">
        <v>1.04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74</v>
      </c>
      <c r="E182" s="42" t="s">
        <v>75</v>
      </c>
      <c r="F182" s="43">
        <v>70</v>
      </c>
      <c r="G182" s="43">
        <v>5.04</v>
      </c>
      <c r="H182" s="43">
        <v>3.22</v>
      </c>
      <c r="I182" s="43">
        <v>44.24</v>
      </c>
      <c r="J182" s="43">
        <v>196.6</v>
      </c>
      <c r="K182" s="44"/>
      <c r="L182" s="43">
        <v>17.7</v>
      </c>
    </row>
    <row r="183" spans="1:12" ht="15" x14ac:dyDescent="0.25">
      <c r="A183" s="23"/>
      <c r="B183" s="15"/>
      <c r="C183" s="11"/>
      <c r="D183" s="6" t="s">
        <v>77</v>
      </c>
      <c r="E183" s="42" t="s">
        <v>78</v>
      </c>
      <c r="F183" s="43">
        <v>28</v>
      </c>
      <c r="G183" s="43">
        <v>0</v>
      </c>
      <c r="H183" s="43">
        <v>0</v>
      </c>
      <c r="I183" s="43">
        <v>11</v>
      </c>
      <c r="J183" s="43">
        <v>75</v>
      </c>
      <c r="K183" s="44"/>
      <c r="L183" s="43">
        <v>6.38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21.249999999999996</v>
      </c>
      <c r="H184" s="19">
        <f t="shared" si="86"/>
        <v>17.809999999999999</v>
      </c>
      <c r="I184" s="19">
        <f t="shared" si="86"/>
        <v>117.51</v>
      </c>
      <c r="J184" s="19">
        <f t="shared" si="86"/>
        <v>676.42</v>
      </c>
      <c r="K184" s="25"/>
      <c r="L184" s="19">
        <f t="shared" ref="L184" si="87">SUM(L177:L183)</f>
        <v>62.000000000000007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 t="s">
        <v>76</v>
      </c>
      <c r="F186" s="43" t="s">
        <v>53</v>
      </c>
      <c r="G186" s="43">
        <v>7.71</v>
      </c>
      <c r="H186" s="43">
        <v>6.15</v>
      </c>
      <c r="I186" s="43">
        <v>22.94</v>
      </c>
      <c r="J186" s="43">
        <v>171.86</v>
      </c>
      <c r="K186" s="44">
        <v>138</v>
      </c>
      <c r="L186" s="43">
        <v>14.34</v>
      </c>
    </row>
    <row r="187" spans="1:12" ht="15" x14ac:dyDescent="0.25">
      <c r="A187" s="23"/>
      <c r="B187" s="15"/>
      <c r="C187" s="11"/>
      <c r="D187" s="7" t="s">
        <v>28</v>
      </c>
      <c r="E187" s="39" t="s">
        <v>72</v>
      </c>
      <c r="F187" s="40">
        <v>90</v>
      </c>
      <c r="G187" s="40">
        <v>11.45</v>
      </c>
      <c r="H187" s="40">
        <v>9.2799999999999994</v>
      </c>
      <c r="I187" s="40">
        <v>17.28</v>
      </c>
      <c r="J187" s="40">
        <v>157.19999999999999</v>
      </c>
      <c r="K187" s="41">
        <v>324</v>
      </c>
      <c r="L187" s="40">
        <v>25.72</v>
      </c>
    </row>
    <row r="188" spans="1:12" ht="15" x14ac:dyDescent="0.25">
      <c r="A188" s="23"/>
      <c r="B188" s="15"/>
      <c r="C188" s="11"/>
      <c r="D188" s="7" t="s">
        <v>29</v>
      </c>
      <c r="E188" s="42" t="s">
        <v>73</v>
      </c>
      <c r="F188" s="43">
        <v>150</v>
      </c>
      <c r="G188" s="43">
        <v>3.28</v>
      </c>
      <c r="H188" s="43">
        <v>5.1100000000000003</v>
      </c>
      <c r="I188" s="43">
        <v>22.09</v>
      </c>
      <c r="J188" s="43">
        <v>151.41999999999999</v>
      </c>
      <c r="K188" s="44">
        <v>472</v>
      </c>
      <c r="L188" s="43">
        <v>9.4600000000000009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217</v>
      </c>
      <c r="G189" s="43">
        <v>0.18</v>
      </c>
      <c r="H189" s="43">
        <v>0</v>
      </c>
      <c r="I189" s="43">
        <v>13.5</v>
      </c>
      <c r="J189" s="43">
        <v>52.2</v>
      </c>
      <c r="K189" s="44">
        <v>628</v>
      </c>
      <c r="L189" s="43">
        <v>1.7</v>
      </c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20</v>
      </c>
      <c r="G190" s="43">
        <v>1</v>
      </c>
      <c r="H190" s="43">
        <v>0</v>
      </c>
      <c r="I190" s="43">
        <v>15</v>
      </c>
      <c r="J190" s="43">
        <v>65</v>
      </c>
      <c r="K190" s="44"/>
      <c r="L190" s="43">
        <v>1.76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40</v>
      </c>
      <c r="G191" s="43">
        <v>1.3</v>
      </c>
      <c r="H191" s="43">
        <v>0.2</v>
      </c>
      <c r="I191" s="43">
        <v>9.4</v>
      </c>
      <c r="J191" s="43">
        <v>44</v>
      </c>
      <c r="K191" s="44"/>
      <c r="L191" s="43">
        <v>2.08</v>
      </c>
    </row>
    <row r="192" spans="1:12" ht="15" x14ac:dyDescent="0.25">
      <c r="A192" s="23"/>
      <c r="B192" s="15"/>
      <c r="C192" s="11"/>
      <c r="D192" s="6" t="s">
        <v>77</v>
      </c>
      <c r="E192" s="42" t="s">
        <v>78</v>
      </c>
      <c r="F192" s="43">
        <v>30</v>
      </c>
      <c r="G192" s="43">
        <v>0</v>
      </c>
      <c r="H192" s="43">
        <v>0</v>
      </c>
      <c r="I192" s="43">
        <v>11</v>
      </c>
      <c r="J192" s="43">
        <v>75</v>
      </c>
      <c r="K192" s="44"/>
      <c r="L192" s="43">
        <v>6.94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547</v>
      </c>
      <c r="G194" s="19">
        <f t="shared" ref="G194:J194" si="88">SUM(G185:G193)</f>
        <v>24.92</v>
      </c>
      <c r="H194" s="19">
        <f t="shared" si="88"/>
        <v>20.74</v>
      </c>
      <c r="I194" s="19">
        <f t="shared" si="88"/>
        <v>111.21000000000001</v>
      </c>
      <c r="J194" s="19">
        <f t="shared" si="88"/>
        <v>716.68000000000006</v>
      </c>
      <c r="K194" s="25"/>
      <c r="L194" s="19">
        <f t="shared" ref="L194" si="89">SUM(L185:L193)</f>
        <v>62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1122</v>
      </c>
      <c r="G195" s="32">
        <f t="shared" ref="G195" si="90">G184+G194</f>
        <v>46.17</v>
      </c>
      <c r="H195" s="32">
        <f t="shared" ref="H195" si="91">H184+H194</f>
        <v>38.549999999999997</v>
      </c>
      <c r="I195" s="32">
        <f t="shared" ref="I195" si="92">I184+I194</f>
        <v>228.72000000000003</v>
      </c>
      <c r="J195" s="32">
        <f t="shared" ref="J195:L195" si="93">J184+J194</f>
        <v>1393.1</v>
      </c>
      <c r="K195" s="32"/>
      <c r="L195" s="32">
        <f t="shared" si="93"/>
        <v>124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952.1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57.343999999999994</v>
      </c>
      <c r="H196" s="34">
        <f t="shared" si="94"/>
        <v>38.994999999999997</v>
      </c>
      <c r="I196" s="34">
        <f t="shared" si="94"/>
        <v>177.762</v>
      </c>
      <c r="J196" s="34">
        <f t="shared" si="94"/>
        <v>1293.3340000000001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2023-10-13T09:47:35Z</cp:lastPrinted>
  <dcterms:created xsi:type="dcterms:W3CDTF">2022-05-16T14:23:56Z</dcterms:created>
  <dcterms:modified xsi:type="dcterms:W3CDTF">2025-02-19T17:21:43Z</dcterms:modified>
</cp:coreProperties>
</file>