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 firstSheet="81" activeTab="81"/>
  </bookViews>
  <sheets>
    <sheet name="09.01.25" sheetId="463" r:id="rId1"/>
    <sheet name="10.01.25" sheetId="464" r:id="rId2"/>
    <sheet name="13.01.25" sheetId="465" r:id="rId3"/>
    <sheet name="14.01.25" sheetId="466" r:id="rId4"/>
    <sheet name="15.01.25" sheetId="467" r:id="rId5"/>
    <sheet name="16.01.25" sheetId="468" r:id="rId6"/>
    <sheet name="17.01.25" sheetId="469" r:id="rId7"/>
    <sheet name="20.01.25" sheetId="470" r:id="rId8"/>
    <sheet name="21.01.25" sheetId="471" r:id="rId9"/>
    <sheet name="22.01.25" sheetId="472" r:id="rId10"/>
    <sheet name="23.01.25" sheetId="473" r:id="rId11"/>
    <sheet name="24.01.25" sheetId="475" r:id="rId12"/>
    <sheet name="27.01.25" sheetId="476" r:id="rId13"/>
    <sheet name="28.01.25" sheetId="477" r:id="rId14"/>
    <sheet name="29.01.25" sheetId="478" r:id="rId15"/>
    <sheet name="30.01.25 " sheetId="479" r:id="rId16"/>
    <sheet name="31.01.25" sheetId="480" r:id="rId17"/>
    <sheet name="03.02.25" sheetId="482" r:id="rId18"/>
    <sheet name="04.02.25" sheetId="483" r:id="rId19"/>
    <sheet name="05.02.25" sheetId="484" r:id="rId20"/>
    <sheet name="06.02.25" sheetId="485" r:id="rId21"/>
    <sheet name="07.02.25" sheetId="486" r:id="rId22"/>
    <sheet name="10.02.25" sheetId="487" r:id="rId23"/>
    <sheet name="11.02.25" sheetId="488" r:id="rId24"/>
    <sheet name="12.02.25" sheetId="489" r:id="rId25"/>
    <sheet name="13.02.25" sheetId="490" r:id="rId26"/>
    <sheet name="14.02.25" sheetId="491" r:id="rId27"/>
    <sheet name="17.02.25" sheetId="492" r:id="rId28"/>
    <sheet name="18.02.25" sheetId="493" r:id="rId29"/>
    <sheet name="19.02.25" sheetId="494" r:id="rId30"/>
    <sheet name="20.02.25" sheetId="495" r:id="rId31"/>
    <sheet name="21.02.25" sheetId="496" r:id="rId32"/>
    <sheet name="24.02.25" sheetId="497" r:id="rId33"/>
    <sheet name="25.02.25" sheetId="498" r:id="rId34"/>
    <sheet name="26.02.25" sheetId="499" r:id="rId35"/>
    <sheet name="27.02.25" sheetId="500" r:id="rId36"/>
    <sheet name="28.02.25" sheetId="501" r:id="rId37"/>
    <sheet name="03.03.25" sheetId="502" r:id="rId38"/>
    <sheet name="04.03.25" sheetId="503" r:id="rId39"/>
    <sheet name="05.03.25" sheetId="504" r:id="rId40"/>
    <sheet name="06.03.25" sheetId="505" r:id="rId41"/>
    <sheet name="07.03.25" sheetId="506" r:id="rId42"/>
    <sheet name="10.03.25" sheetId="507" r:id="rId43"/>
    <sheet name="11.03.25" sheetId="508" r:id="rId44"/>
    <sheet name="12.03.25" sheetId="509" r:id="rId45"/>
    <sheet name="13.03.25" sheetId="510" r:id="rId46"/>
    <sheet name="14.03.25" sheetId="511" r:id="rId47"/>
    <sheet name="18.03.25" sheetId="513" r:id="rId48"/>
    <sheet name="19.03.25" sheetId="514" r:id="rId49"/>
    <sheet name="20.03.25" sheetId="515" r:id="rId50"/>
    <sheet name="21.03.25" sheetId="525" r:id="rId51"/>
    <sheet name="31.03.25" sheetId="516" r:id="rId52"/>
    <sheet name="01.04.25" sheetId="517" r:id="rId53"/>
    <sheet name="02.04.25" sheetId="518" r:id="rId54"/>
    <sheet name="03.04.25" sheetId="519" r:id="rId55"/>
    <sheet name="04.04.25" sheetId="532" r:id="rId56"/>
    <sheet name="07.04.25" sheetId="512" r:id="rId57"/>
    <sheet name="08.04.25" sheetId="522" r:id="rId58"/>
    <sheet name="09.04.25" sheetId="523" r:id="rId59"/>
    <sheet name="10.04.25" sheetId="524" r:id="rId60"/>
    <sheet name="11.04.25" sheetId="526" r:id="rId61"/>
    <sheet name="14.04.25" sheetId="527" r:id="rId62"/>
    <sheet name="15.04.25" sheetId="528" r:id="rId63"/>
    <sheet name="16.04.25" sheetId="529" r:id="rId64"/>
    <sheet name="17.04.25" sheetId="530" r:id="rId65"/>
    <sheet name="18.04.25" sheetId="534" r:id="rId66"/>
    <sheet name="21.04.25" sheetId="535" r:id="rId67"/>
    <sheet name="22.04.25" sheetId="536" r:id="rId68"/>
    <sheet name="23.04.25" sheetId="537" r:id="rId69"/>
    <sheet name="24.04.25" sheetId="538" r:id="rId70"/>
    <sheet name="25.04.25" sheetId="539" r:id="rId71"/>
    <sheet name="28.04.25" sheetId="540" r:id="rId72"/>
    <sheet name="30.04.25" sheetId="541" r:id="rId73"/>
    <sheet name="05.05.25" sheetId="542" r:id="rId74"/>
    <sheet name="06.05.25" sheetId="543" r:id="rId75"/>
    <sheet name="07.05.25" sheetId="544" r:id="rId76"/>
    <sheet name="12.05.25" sheetId="545" r:id="rId77"/>
    <sheet name="13.05.25" sheetId="546" r:id="rId78"/>
    <sheet name="14.05.25" sheetId="547" r:id="rId79"/>
    <sheet name="15.05.25" sheetId="548" r:id="rId80"/>
    <sheet name="16.05.25" sheetId="549" r:id="rId81"/>
    <sheet name="20.05.25" sheetId="551" r:id="rId8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551" l="1"/>
  <c r="I21" i="551"/>
  <c r="H21" i="551"/>
  <c r="G21" i="551"/>
  <c r="F21" i="551"/>
  <c r="E21" i="551"/>
  <c r="J12" i="551"/>
  <c r="I12" i="551"/>
  <c r="H12" i="551"/>
  <c r="G12" i="551"/>
  <c r="F12" i="551"/>
  <c r="E12" i="551"/>
  <c r="J19" i="549"/>
  <c r="I19" i="549"/>
  <c r="H19" i="549"/>
  <c r="G19" i="549"/>
  <c r="F19" i="549"/>
  <c r="E19" i="549"/>
  <c r="J11" i="549"/>
  <c r="I11" i="549"/>
  <c r="H11" i="549"/>
  <c r="G11" i="549"/>
  <c r="F11" i="549"/>
  <c r="E11" i="549"/>
  <c r="J19" i="548"/>
  <c r="I19" i="548"/>
  <c r="H19" i="548"/>
  <c r="G19" i="548"/>
  <c r="F19" i="548"/>
  <c r="E19" i="548"/>
  <c r="J11" i="548"/>
  <c r="I11" i="548"/>
  <c r="H11" i="548"/>
  <c r="G11" i="548"/>
  <c r="F11" i="548"/>
  <c r="E11" i="548"/>
  <c r="G11" i="547"/>
  <c r="J19" i="547"/>
  <c r="I19" i="547"/>
  <c r="H19" i="547"/>
  <c r="G19" i="547"/>
  <c r="F19" i="547"/>
  <c r="E19" i="547"/>
  <c r="J11" i="547"/>
  <c r="I11" i="547"/>
  <c r="H11" i="547"/>
  <c r="F11" i="547"/>
  <c r="E11" i="547"/>
  <c r="J18" i="546"/>
  <c r="I18" i="546"/>
  <c r="H18" i="546"/>
  <c r="G18" i="546"/>
  <c r="F18" i="546"/>
  <c r="E18" i="546"/>
  <c r="J11" i="546"/>
  <c r="I11" i="546"/>
  <c r="H11" i="546"/>
  <c r="G11" i="546"/>
  <c r="F11" i="546"/>
  <c r="E11" i="546"/>
  <c r="J18" i="545"/>
  <c r="I18" i="545"/>
  <c r="H18" i="545"/>
  <c r="G18" i="545"/>
  <c r="F18" i="545"/>
  <c r="E18" i="545"/>
  <c r="J11" i="545"/>
  <c r="I11" i="545"/>
  <c r="H11" i="545"/>
  <c r="G11" i="545"/>
  <c r="F11" i="545"/>
  <c r="E11" i="545"/>
  <c r="J20" i="544"/>
  <c r="I20" i="544"/>
  <c r="H20" i="544"/>
  <c r="G20" i="544"/>
  <c r="F20" i="544"/>
  <c r="E20" i="544"/>
  <c r="J11" i="544"/>
  <c r="I11" i="544"/>
  <c r="H11" i="544"/>
  <c r="G11" i="544"/>
  <c r="F11" i="544"/>
  <c r="E11" i="544"/>
  <c r="J19" i="543"/>
  <c r="I19" i="543"/>
  <c r="H19" i="543"/>
  <c r="G19" i="543"/>
  <c r="F19" i="543"/>
  <c r="E19" i="543"/>
  <c r="J11" i="543"/>
  <c r="I11" i="543"/>
  <c r="H11" i="543"/>
  <c r="G11" i="543"/>
  <c r="F11" i="543"/>
  <c r="E11" i="543"/>
  <c r="J19" i="542"/>
  <c r="I19" i="542"/>
  <c r="H19" i="542"/>
  <c r="G19" i="542"/>
  <c r="F19" i="542"/>
  <c r="E19" i="542"/>
  <c r="J11" i="542"/>
  <c r="I11" i="542"/>
  <c r="H11" i="542"/>
  <c r="G11" i="542"/>
  <c r="F11" i="542"/>
  <c r="E11" i="542"/>
  <c r="J19" i="541"/>
  <c r="I19" i="541"/>
  <c r="H19" i="541"/>
  <c r="G19" i="541"/>
  <c r="F19" i="541"/>
  <c r="E19" i="541"/>
  <c r="J11" i="541"/>
  <c r="I11" i="541"/>
  <c r="H11" i="541"/>
  <c r="G11" i="541"/>
  <c r="F11" i="541"/>
  <c r="E11" i="541"/>
  <c r="J18" i="540"/>
  <c r="I18" i="540"/>
  <c r="H18" i="540"/>
  <c r="G18" i="540"/>
  <c r="F18" i="540"/>
  <c r="E18" i="540"/>
  <c r="J11" i="540"/>
  <c r="I11" i="540"/>
  <c r="H11" i="540"/>
  <c r="G11" i="540"/>
  <c r="F11" i="540"/>
  <c r="E11" i="540"/>
  <c r="J20" i="539"/>
  <c r="I20" i="539"/>
  <c r="H20" i="539"/>
  <c r="G20" i="539"/>
  <c r="F20" i="539"/>
  <c r="E20" i="539"/>
  <c r="J12" i="539"/>
  <c r="I12" i="539"/>
  <c r="H12" i="539"/>
  <c r="G12" i="539"/>
  <c r="F12" i="539"/>
  <c r="E12" i="539"/>
  <c r="J20" i="538"/>
  <c r="I20" i="538"/>
  <c r="H20" i="538"/>
  <c r="G20" i="538"/>
  <c r="F20" i="538"/>
  <c r="E20" i="538"/>
  <c r="J12" i="538"/>
  <c r="I12" i="538"/>
  <c r="H12" i="538"/>
  <c r="G12" i="538"/>
  <c r="F12" i="538"/>
  <c r="E12" i="538"/>
  <c r="E11" i="537"/>
  <c r="J20" i="537"/>
  <c r="I20" i="537"/>
  <c r="H20" i="537"/>
  <c r="G20" i="537"/>
  <c r="F20" i="537"/>
  <c r="E20" i="537"/>
  <c r="J11" i="537"/>
  <c r="I11" i="537"/>
  <c r="H11" i="537"/>
  <c r="G11" i="537"/>
  <c r="F11" i="537"/>
  <c r="J19" i="536"/>
  <c r="I19" i="536"/>
  <c r="H19" i="536"/>
  <c r="G19" i="536"/>
  <c r="F19" i="536"/>
  <c r="E19" i="536"/>
  <c r="J11" i="536"/>
  <c r="I11" i="536"/>
  <c r="H11" i="536"/>
  <c r="G11" i="536"/>
  <c r="F11" i="536"/>
  <c r="E11" i="536"/>
  <c r="J19" i="535"/>
  <c r="I19" i="535"/>
  <c r="H19" i="535"/>
  <c r="G19" i="535"/>
  <c r="F19" i="535"/>
  <c r="E19" i="535"/>
  <c r="J11" i="535"/>
  <c r="I11" i="535"/>
  <c r="H11" i="535"/>
  <c r="G11" i="535"/>
  <c r="F11" i="535"/>
  <c r="E11" i="535"/>
  <c r="J19" i="534"/>
  <c r="I19" i="534"/>
  <c r="H19" i="534"/>
  <c r="G19" i="534"/>
  <c r="F19" i="534"/>
  <c r="E19" i="534"/>
  <c r="J11" i="534"/>
  <c r="I11" i="534"/>
  <c r="H11" i="534"/>
  <c r="G11" i="534"/>
  <c r="F11" i="534"/>
  <c r="E11" i="534"/>
  <c r="J19" i="532"/>
  <c r="I19" i="532"/>
  <c r="H19" i="532"/>
  <c r="G19" i="532"/>
  <c r="F19" i="532"/>
  <c r="E19" i="532"/>
  <c r="J11" i="532"/>
  <c r="I11" i="532"/>
  <c r="H11" i="532"/>
  <c r="G11" i="532"/>
  <c r="F11" i="532"/>
  <c r="E11" i="532"/>
  <c r="J19" i="530"/>
  <c r="I19" i="530"/>
  <c r="H19" i="530"/>
  <c r="G19" i="530"/>
  <c r="F19" i="530"/>
  <c r="E19" i="530"/>
  <c r="J11" i="530"/>
  <c r="I11" i="530"/>
  <c r="H11" i="530"/>
  <c r="G11" i="530"/>
  <c r="F11" i="530"/>
  <c r="E11" i="530"/>
  <c r="J19" i="529"/>
  <c r="I19" i="529"/>
  <c r="H19" i="529"/>
  <c r="G19" i="529"/>
  <c r="F19" i="529"/>
  <c r="E19" i="529"/>
  <c r="J11" i="529"/>
  <c r="I11" i="529"/>
  <c r="H11" i="529"/>
  <c r="G11" i="529"/>
  <c r="F11" i="529"/>
  <c r="E11" i="529"/>
  <c r="J18" i="528"/>
  <c r="I18" i="528"/>
  <c r="H18" i="528"/>
  <c r="G18" i="528"/>
  <c r="F18" i="528"/>
  <c r="E18" i="528"/>
  <c r="J11" i="528"/>
  <c r="I11" i="528"/>
  <c r="H11" i="528"/>
  <c r="G11" i="528"/>
  <c r="F11" i="528"/>
  <c r="E11" i="528"/>
  <c r="J18" i="527"/>
  <c r="I18" i="527"/>
  <c r="H18" i="527"/>
  <c r="G18" i="527"/>
  <c r="F18" i="527"/>
  <c r="E18" i="527"/>
  <c r="J11" i="527"/>
  <c r="I11" i="527"/>
  <c r="H11" i="527"/>
  <c r="G11" i="527"/>
  <c r="F11" i="527"/>
  <c r="E11" i="527"/>
  <c r="J20" i="526"/>
  <c r="I20" i="526"/>
  <c r="H20" i="526"/>
  <c r="G20" i="526"/>
  <c r="F20" i="526"/>
  <c r="E20" i="526"/>
  <c r="J12" i="526"/>
  <c r="I12" i="526"/>
  <c r="H12" i="526"/>
  <c r="G12" i="526"/>
  <c r="F12" i="526"/>
  <c r="E12" i="526"/>
  <c r="J20" i="525"/>
  <c r="I20" i="525"/>
  <c r="H20" i="525"/>
  <c r="G20" i="525"/>
  <c r="F20" i="525"/>
  <c r="E20" i="525"/>
  <c r="J12" i="525"/>
  <c r="I12" i="525"/>
  <c r="H12" i="525"/>
  <c r="G12" i="525"/>
  <c r="F12" i="525"/>
  <c r="E12" i="525"/>
  <c r="J20" i="524"/>
  <c r="I20" i="524"/>
  <c r="H20" i="524"/>
  <c r="G20" i="524"/>
  <c r="F20" i="524"/>
  <c r="E20" i="524"/>
  <c r="J12" i="524"/>
  <c r="I12" i="524"/>
  <c r="H12" i="524"/>
  <c r="G12" i="524"/>
  <c r="F12" i="524"/>
  <c r="E12" i="524"/>
  <c r="J20" i="523"/>
  <c r="I20" i="523"/>
  <c r="H20" i="523"/>
  <c r="G20" i="523"/>
  <c r="F20" i="523"/>
  <c r="E20" i="523"/>
  <c r="J11" i="523"/>
  <c r="I11" i="523"/>
  <c r="H11" i="523"/>
  <c r="G11" i="523"/>
  <c r="F11" i="523"/>
  <c r="E11" i="523"/>
  <c r="J19" i="522"/>
  <c r="I19" i="522"/>
  <c r="H19" i="522"/>
  <c r="G19" i="522"/>
  <c r="F19" i="522"/>
  <c r="E19" i="522"/>
  <c r="J11" i="522"/>
  <c r="I11" i="522"/>
  <c r="H11" i="522"/>
  <c r="G11" i="522"/>
  <c r="F11" i="522"/>
  <c r="E11" i="522"/>
  <c r="J19" i="519"/>
  <c r="I19" i="519"/>
  <c r="H19" i="519"/>
  <c r="G19" i="519"/>
  <c r="F19" i="519"/>
  <c r="E19" i="519"/>
  <c r="J11" i="519"/>
  <c r="I11" i="519"/>
  <c r="H11" i="519"/>
  <c r="G11" i="519"/>
  <c r="F11" i="519"/>
  <c r="E11" i="519"/>
  <c r="J19" i="518"/>
  <c r="I19" i="518"/>
  <c r="H19" i="518"/>
  <c r="G19" i="518"/>
  <c r="F19" i="518"/>
  <c r="E19" i="518"/>
  <c r="J11" i="518"/>
  <c r="I11" i="518"/>
  <c r="H11" i="518"/>
  <c r="G11" i="518"/>
  <c r="F11" i="518"/>
  <c r="E11" i="518"/>
  <c r="J18" i="517"/>
  <c r="I18" i="517"/>
  <c r="H18" i="517"/>
  <c r="G18" i="517"/>
  <c r="F18" i="517"/>
  <c r="E18" i="517"/>
  <c r="J11" i="517"/>
  <c r="I11" i="517"/>
  <c r="H11" i="517"/>
  <c r="G11" i="517"/>
  <c r="F11" i="517"/>
  <c r="E11" i="517"/>
  <c r="J18" i="516"/>
  <c r="I18" i="516"/>
  <c r="H18" i="516"/>
  <c r="G18" i="516"/>
  <c r="F18" i="516"/>
  <c r="E18" i="516"/>
  <c r="J11" i="516"/>
  <c r="I11" i="516"/>
  <c r="H11" i="516"/>
  <c r="G11" i="516"/>
  <c r="F11" i="516"/>
  <c r="E11" i="516"/>
  <c r="J20" i="515"/>
  <c r="I20" i="515"/>
  <c r="H20" i="515"/>
  <c r="G20" i="515"/>
  <c r="F20" i="515"/>
  <c r="E20" i="515"/>
  <c r="J12" i="515"/>
  <c r="I12" i="515"/>
  <c r="H12" i="515"/>
  <c r="G12" i="515"/>
  <c r="F12" i="515"/>
  <c r="E12" i="515"/>
  <c r="J20" i="514"/>
  <c r="I20" i="514"/>
  <c r="H20" i="514"/>
  <c r="G20" i="514"/>
  <c r="F20" i="514"/>
  <c r="E20" i="514"/>
  <c r="J11" i="514"/>
  <c r="I11" i="514"/>
  <c r="H11" i="514"/>
  <c r="G11" i="514"/>
  <c r="F11" i="514"/>
  <c r="E11" i="514"/>
  <c r="J19" i="513"/>
  <c r="I19" i="513"/>
  <c r="H19" i="513"/>
  <c r="G19" i="513"/>
  <c r="F19" i="513"/>
  <c r="E19" i="513"/>
  <c r="J11" i="513"/>
  <c r="I11" i="513"/>
  <c r="H11" i="513"/>
  <c r="G11" i="513"/>
  <c r="F11" i="513"/>
  <c r="E11" i="513"/>
  <c r="J19" i="512"/>
  <c r="I19" i="512"/>
  <c r="H19" i="512"/>
  <c r="G19" i="512"/>
  <c r="F19" i="512"/>
  <c r="E19" i="512"/>
  <c r="J11" i="512"/>
  <c r="I11" i="512"/>
  <c r="H11" i="512"/>
  <c r="G11" i="512"/>
  <c r="F11" i="512"/>
  <c r="E11" i="512"/>
  <c r="J19" i="511"/>
  <c r="I19" i="511"/>
  <c r="H19" i="511"/>
  <c r="G19" i="511"/>
  <c r="F19" i="511"/>
  <c r="E19" i="511"/>
  <c r="J11" i="511"/>
  <c r="I11" i="511"/>
  <c r="H11" i="511"/>
  <c r="G11" i="511"/>
  <c r="F11" i="511"/>
  <c r="E11" i="511"/>
  <c r="J19" i="510"/>
  <c r="I19" i="510"/>
  <c r="H19" i="510"/>
  <c r="G19" i="510"/>
  <c r="F19" i="510"/>
  <c r="E19" i="510"/>
  <c r="J11" i="510"/>
  <c r="I11" i="510"/>
  <c r="H11" i="510"/>
  <c r="G11" i="510"/>
  <c r="F11" i="510"/>
  <c r="E11" i="510"/>
  <c r="J19" i="509"/>
  <c r="I19" i="509"/>
  <c r="H19" i="509"/>
  <c r="G19" i="509"/>
  <c r="F19" i="509"/>
  <c r="E19" i="509"/>
  <c r="J11" i="509"/>
  <c r="I11" i="509"/>
  <c r="H11" i="509"/>
  <c r="G11" i="509"/>
  <c r="F11" i="509"/>
  <c r="E11" i="509"/>
  <c r="J18" i="508"/>
  <c r="I18" i="508"/>
  <c r="H18" i="508"/>
  <c r="G18" i="508"/>
  <c r="F18" i="508"/>
  <c r="E18" i="508"/>
  <c r="J11" i="508"/>
  <c r="I11" i="508"/>
  <c r="H11" i="508"/>
  <c r="G11" i="508"/>
  <c r="F11" i="508"/>
  <c r="E11" i="508"/>
  <c r="J18" i="507"/>
  <c r="I18" i="507"/>
  <c r="H18" i="507"/>
  <c r="G18" i="507"/>
  <c r="F18" i="507"/>
  <c r="E18" i="507"/>
  <c r="J11" i="507"/>
  <c r="I11" i="507"/>
  <c r="H11" i="507"/>
  <c r="G11" i="507"/>
  <c r="F11" i="507"/>
  <c r="E11" i="507"/>
  <c r="J20" i="506"/>
  <c r="I20" i="506"/>
  <c r="H20" i="506"/>
  <c r="G20" i="506"/>
  <c r="F20" i="506"/>
  <c r="E20" i="506"/>
  <c r="J12" i="506"/>
  <c r="I12" i="506"/>
  <c r="H12" i="506"/>
  <c r="G12" i="506"/>
  <c r="F12" i="506"/>
  <c r="E12" i="506"/>
  <c r="J20" i="505"/>
  <c r="I20" i="505"/>
  <c r="H20" i="505"/>
  <c r="G20" i="505"/>
  <c r="F20" i="505"/>
  <c r="E20" i="505"/>
  <c r="J12" i="505"/>
  <c r="I12" i="505"/>
  <c r="H12" i="505"/>
  <c r="G12" i="505"/>
  <c r="F12" i="505"/>
  <c r="E12" i="505"/>
  <c r="H20" i="504"/>
  <c r="G20" i="504"/>
  <c r="I20" i="504"/>
  <c r="J20" i="504"/>
  <c r="E20" i="504"/>
  <c r="F20" i="504"/>
  <c r="J11" i="504"/>
  <c r="I11" i="504"/>
  <c r="H11" i="504"/>
  <c r="G11" i="504"/>
  <c r="F11" i="504"/>
  <c r="E11" i="504"/>
  <c r="J19" i="503"/>
  <c r="I19" i="503"/>
  <c r="H19" i="503"/>
  <c r="G19" i="503"/>
  <c r="F19" i="503"/>
  <c r="E19" i="503"/>
  <c r="J11" i="503"/>
  <c r="I11" i="503"/>
  <c r="H11" i="503"/>
  <c r="G11" i="503"/>
  <c r="F11" i="503"/>
  <c r="E11" i="503"/>
  <c r="J19" i="502"/>
  <c r="I19" i="502"/>
  <c r="H19" i="502"/>
  <c r="G19" i="502"/>
  <c r="F19" i="502"/>
  <c r="E19" i="502"/>
  <c r="J11" i="502"/>
  <c r="I11" i="502"/>
  <c r="H11" i="502"/>
  <c r="G11" i="502"/>
  <c r="F11" i="502"/>
  <c r="E11" i="502"/>
  <c r="J19" i="501"/>
  <c r="I19" i="501"/>
  <c r="H19" i="501"/>
  <c r="G19" i="501"/>
  <c r="F19" i="501"/>
  <c r="E19" i="501"/>
  <c r="J11" i="501"/>
  <c r="I11" i="501"/>
  <c r="H11" i="501"/>
  <c r="G11" i="501"/>
  <c r="F11" i="501"/>
  <c r="E11" i="501"/>
  <c r="J19" i="500"/>
  <c r="I19" i="500"/>
  <c r="H19" i="500"/>
  <c r="G19" i="500"/>
  <c r="F19" i="500"/>
  <c r="E19" i="500"/>
  <c r="J11" i="500"/>
  <c r="I11" i="500"/>
  <c r="H11" i="500"/>
  <c r="G11" i="500"/>
  <c r="F11" i="500"/>
  <c r="E11" i="500"/>
  <c r="G11" i="499"/>
  <c r="J19" i="499"/>
  <c r="I19" i="499"/>
  <c r="H19" i="499"/>
  <c r="G19" i="499"/>
  <c r="F19" i="499"/>
  <c r="E19" i="499"/>
  <c r="J11" i="499"/>
  <c r="I11" i="499"/>
  <c r="H11" i="499"/>
  <c r="F11" i="499"/>
  <c r="E11" i="499"/>
  <c r="J18" i="498"/>
  <c r="I18" i="498"/>
  <c r="H18" i="498"/>
  <c r="G18" i="498"/>
  <c r="F18" i="498"/>
  <c r="E18" i="498"/>
  <c r="J11" i="498"/>
  <c r="I11" i="498"/>
  <c r="H11" i="498"/>
  <c r="G11" i="498"/>
  <c r="F11" i="498"/>
  <c r="E11" i="498"/>
  <c r="J18" i="497"/>
  <c r="I18" i="497"/>
  <c r="H18" i="497"/>
  <c r="G18" i="497"/>
  <c r="F18" i="497"/>
  <c r="E18" i="497"/>
  <c r="J11" i="497"/>
  <c r="I11" i="497"/>
  <c r="H11" i="497"/>
  <c r="G11" i="497"/>
  <c r="F11" i="497"/>
  <c r="E11" i="497"/>
  <c r="J20" i="496"/>
  <c r="I20" i="496"/>
  <c r="H20" i="496"/>
  <c r="G20" i="496"/>
  <c r="F20" i="496"/>
  <c r="E20" i="496"/>
  <c r="J12" i="496"/>
  <c r="I12" i="496"/>
  <c r="H12" i="496"/>
  <c r="G12" i="496"/>
  <c r="F12" i="496"/>
  <c r="E12" i="496"/>
  <c r="J20" i="495"/>
  <c r="I20" i="495"/>
  <c r="H20" i="495"/>
  <c r="G20" i="495"/>
  <c r="F20" i="495"/>
  <c r="E20" i="495"/>
  <c r="J12" i="495"/>
  <c r="I12" i="495"/>
  <c r="H12" i="495"/>
  <c r="G12" i="495"/>
  <c r="F12" i="495"/>
  <c r="E12" i="495"/>
  <c r="J19" i="494"/>
  <c r="I19" i="494"/>
  <c r="H19" i="494"/>
  <c r="G19" i="494"/>
  <c r="F19" i="494"/>
  <c r="E19" i="494"/>
  <c r="J11" i="494"/>
  <c r="I11" i="494"/>
  <c r="H11" i="494"/>
  <c r="G11" i="494"/>
  <c r="F11" i="494"/>
  <c r="E11" i="494"/>
  <c r="J19" i="493"/>
  <c r="I19" i="493"/>
  <c r="H19" i="493"/>
  <c r="G19" i="493"/>
  <c r="F19" i="493"/>
  <c r="E19" i="493"/>
  <c r="J11" i="493"/>
  <c r="I11" i="493"/>
  <c r="H11" i="493"/>
  <c r="G11" i="493"/>
  <c r="F11" i="493"/>
  <c r="E11" i="493"/>
  <c r="J19" i="492"/>
  <c r="I19" i="492"/>
  <c r="H19" i="492"/>
  <c r="G19" i="492"/>
  <c r="F19" i="492"/>
  <c r="E19" i="492"/>
  <c r="J11" i="492"/>
  <c r="I11" i="492"/>
  <c r="H11" i="492"/>
  <c r="G11" i="492"/>
  <c r="F11" i="492"/>
  <c r="E11" i="492"/>
  <c r="J19" i="491"/>
  <c r="I19" i="491"/>
  <c r="H19" i="491"/>
  <c r="G19" i="491"/>
  <c r="F19" i="491"/>
  <c r="E19" i="491"/>
  <c r="J11" i="491"/>
  <c r="I11" i="491"/>
  <c r="H11" i="491"/>
  <c r="G11" i="491"/>
  <c r="F11" i="491"/>
  <c r="E11" i="491"/>
  <c r="J19" i="490"/>
  <c r="I19" i="490"/>
  <c r="H19" i="490"/>
  <c r="G19" i="490"/>
  <c r="F19" i="490"/>
  <c r="E19" i="490"/>
  <c r="J11" i="490"/>
  <c r="I11" i="490"/>
  <c r="H11" i="490"/>
  <c r="G11" i="490"/>
  <c r="F11" i="490"/>
  <c r="E11" i="490"/>
  <c r="J19" i="489"/>
  <c r="I19" i="489"/>
  <c r="H19" i="489"/>
  <c r="G19" i="489"/>
  <c r="F19" i="489"/>
  <c r="E19" i="489"/>
  <c r="J11" i="489"/>
  <c r="I11" i="489"/>
  <c r="H11" i="489"/>
  <c r="G11" i="489"/>
  <c r="F11" i="489"/>
  <c r="E11" i="489"/>
  <c r="J18" i="488"/>
  <c r="I18" i="488"/>
  <c r="H18" i="488"/>
  <c r="G18" i="488"/>
  <c r="F18" i="488"/>
  <c r="E18" i="488"/>
  <c r="J11" i="488"/>
  <c r="I11" i="488"/>
  <c r="H11" i="488"/>
  <c r="G11" i="488"/>
  <c r="F11" i="488"/>
  <c r="E11" i="488"/>
  <c r="J18" i="487"/>
  <c r="I18" i="487"/>
  <c r="H18" i="487"/>
  <c r="G18" i="487"/>
  <c r="F18" i="487"/>
  <c r="E18" i="487"/>
  <c r="J11" i="487"/>
  <c r="I11" i="487"/>
  <c r="H11" i="487"/>
  <c r="G11" i="487"/>
  <c r="F11" i="487"/>
  <c r="E11" i="487"/>
  <c r="F12" i="486"/>
  <c r="J20" i="486"/>
  <c r="I20" i="486"/>
  <c r="H20" i="486"/>
  <c r="G20" i="486"/>
  <c r="F20" i="486"/>
  <c r="E20" i="486"/>
  <c r="J12" i="486"/>
  <c r="I12" i="486"/>
  <c r="H12" i="486"/>
  <c r="G12" i="486"/>
  <c r="E12" i="486"/>
  <c r="J20" i="485"/>
  <c r="I20" i="485"/>
  <c r="H20" i="485"/>
  <c r="G20" i="485"/>
  <c r="F20" i="485"/>
  <c r="E20" i="485"/>
  <c r="J12" i="485"/>
  <c r="I12" i="485"/>
  <c r="H12" i="485"/>
  <c r="G12" i="485"/>
  <c r="F12" i="485"/>
  <c r="E12" i="485"/>
  <c r="J19" i="484"/>
  <c r="I19" i="484"/>
  <c r="H19" i="484"/>
  <c r="G19" i="484"/>
  <c r="F19" i="484"/>
  <c r="E19" i="484"/>
  <c r="J11" i="484"/>
  <c r="I11" i="484"/>
  <c r="H11" i="484"/>
  <c r="G11" i="484"/>
  <c r="F11" i="484"/>
  <c r="E11" i="484"/>
  <c r="J19" i="483"/>
  <c r="I19" i="483"/>
  <c r="H19" i="483"/>
  <c r="G19" i="483"/>
  <c r="F19" i="483"/>
  <c r="E19" i="483"/>
  <c r="J11" i="483"/>
  <c r="I11" i="483"/>
  <c r="H11" i="483"/>
  <c r="G11" i="483"/>
  <c r="F11" i="483"/>
  <c r="E11" i="483"/>
  <c r="J19" i="482"/>
  <c r="I19" i="482"/>
  <c r="H19" i="482"/>
  <c r="G19" i="482"/>
  <c r="F19" i="482"/>
  <c r="E19" i="482"/>
  <c r="J11" i="482"/>
  <c r="I11" i="482"/>
  <c r="H11" i="482"/>
  <c r="G11" i="482"/>
  <c r="F11" i="482"/>
  <c r="E11" i="482"/>
  <c r="J19" i="480"/>
  <c r="I19" i="480"/>
  <c r="H19" i="480"/>
  <c r="G19" i="480"/>
  <c r="F19" i="480"/>
  <c r="E19" i="480"/>
  <c r="J11" i="480"/>
  <c r="I11" i="480"/>
  <c r="H11" i="480"/>
  <c r="G11" i="480"/>
  <c r="F11" i="480"/>
  <c r="E11" i="480"/>
  <c r="J19" i="479"/>
  <c r="I19" i="479"/>
  <c r="H19" i="479"/>
  <c r="G19" i="479"/>
  <c r="F19" i="479"/>
  <c r="E19" i="479"/>
  <c r="J11" i="479"/>
  <c r="I11" i="479"/>
  <c r="H11" i="479"/>
  <c r="G11" i="479"/>
  <c r="F11" i="479"/>
  <c r="E11" i="479"/>
  <c r="J19" i="478"/>
  <c r="I19" i="478"/>
  <c r="H19" i="478"/>
  <c r="G19" i="478"/>
  <c r="F19" i="478"/>
  <c r="E19" i="478"/>
  <c r="J11" i="478"/>
  <c r="I11" i="478"/>
  <c r="H11" i="478"/>
  <c r="G11" i="478"/>
  <c r="F11" i="478"/>
  <c r="E11" i="478"/>
  <c r="J18" i="477"/>
  <c r="I18" i="477"/>
  <c r="H18" i="477"/>
  <c r="G18" i="477"/>
  <c r="F18" i="477"/>
  <c r="E18" i="477"/>
  <c r="J11" i="477"/>
  <c r="I11" i="477"/>
  <c r="H11" i="477"/>
  <c r="G11" i="477"/>
  <c r="F11" i="477"/>
  <c r="E11" i="477"/>
  <c r="J18" i="476"/>
  <c r="I18" i="476"/>
  <c r="H18" i="476"/>
  <c r="G18" i="476"/>
  <c r="F18" i="476"/>
  <c r="E18" i="476"/>
  <c r="J11" i="476"/>
  <c r="I11" i="476"/>
  <c r="H11" i="476"/>
  <c r="G11" i="476"/>
  <c r="F11" i="476"/>
  <c r="E11" i="476"/>
  <c r="J20" i="475"/>
  <c r="I20" i="475"/>
  <c r="H20" i="475"/>
  <c r="G20" i="475"/>
  <c r="F20" i="475"/>
  <c r="E20" i="475"/>
  <c r="J12" i="475"/>
  <c r="I12" i="475"/>
  <c r="H12" i="475"/>
  <c r="G12" i="475"/>
  <c r="F12" i="475"/>
  <c r="E12" i="475"/>
  <c r="J20" i="473"/>
  <c r="I20" i="473"/>
  <c r="H20" i="473"/>
  <c r="G20" i="473"/>
  <c r="F20" i="473"/>
  <c r="E20" i="473"/>
  <c r="J12" i="473"/>
  <c r="I12" i="473"/>
  <c r="H12" i="473"/>
  <c r="G12" i="473"/>
  <c r="F12" i="473"/>
  <c r="E12" i="473"/>
  <c r="J19" i="472"/>
  <c r="I19" i="472"/>
  <c r="H19" i="472"/>
  <c r="G19" i="472"/>
  <c r="F19" i="472"/>
  <c r="E19" i="472"/>
  <c r="J11" i="472"/>
  <c r="I11" i="472"/>
  <c r="H11" i="472"/>
  <c r="G11" i="472"/>
  <c r="F11" i="472"/>
  <c r="E11" i="472"/>
  <c r="J19" i="471"/>
  <c r="I19" i="471"/>
  <c r="H19" i="471"/>
  <c r="G19" i="471"/>
  <c r="F19" i="471"/>
  <c r="E19" i="471"/>
  <c r="J11" i="471"/>
  <c r="I11" i="471"/>
  <c r="H11" i="471"/>
  <c r="G11" i="471"/>
  <c r="F11" i="471"/>
  <c r="E11" i="471"/>
  <c r="J19" i="470"/>
  <c r="I19" i="470"/>
  <c r="H19" i="470"/>
  <c r="G19" i="470"/>
  <c r="F19" i="470"/>
  <c r="E19" i="470"/>
  <c r="J11" i="470"/>
  <c r="I11" i="470"/>
  <c r="H11" i="470"/>
  <c r="G11" i="470"/>
  <c r="F11" i="470"/>
  <c r="E11" i="470"/>
  <c r="G19" i="464"/>
  <c r="G19" i="469"/>
  <c r="J19" i="469"/>
  <c r="I19" i="469"/>
  <c r="H19" i="469"/>
  <c r="F19" i="469"/>
  <c r="E19" i="469"/>
  <c r="J11" i="469"/>
  <c r="I11" i="469"/>
  <c r="H11" i="469"/>
  <c r="G11" i="469"/>
  <c r="F11" i="469"/>
  <c r="E11" i="469"/>
  <c r="J19" i="468"/>
  <c r="I19" i="468"/>
  <c r="H19" i="468"/>
  <c r="G19" i="468"/>
  <c r="F19" i="468"/>
  <c r="E19" i="468"/>
  <c r="J11" i="468"/>
  <c r="I11" i="468"/>
  <c r="H11" i="468"/>
  <c r="G11" i="468"/>
  <c r="F11" i="468"/>
  <c r="E11" i="468"/>
  <c r="F11" i="467"/>
  <c r="J19" i="467"/>
  <c r="I19" i="467"/>
  <c r="H19" i="467"/>
  <c r="G19" i="467"/>
  <c r="F19" i="467"/>
  <c r="E19" i="467"/>
  <c r="J11" i="467"/>
  <c r="I11" i="467"/>
  <c r="H11" i="467"/>
  <c r="G11" i="467"/>
  <c r="E11" i="467"/>
  <c r="J18" i="466"/>
  <c r="I18" i="466"/>
  <c r="H18" i="466"/>
  <c r="G18" i="466"/>
  <c r="F18" i="466"/>
  <c r="E18" i="466"/>
  <c r="J11" i="466"/>
  <c r="I11" i="466"/>
  <c r="H11" i="466"/>
  <c r="G11" i="466"/>
  <c r="F11" i="466"/>
  <c r="E11" i="466"/>
  <c r="J18" i="465"/>
  <c r="I18" i="465"/>
  <c r="H18" i="465"/>
  <c r="G18" i="465"/>
  <c r="F18" i="465"/>
  <c r="E18" i="465"/>
  <c r="J11" i="465"/>
  <c r="I11" i="465"/>
  <c r="H11" i="465"/>
  <c r="G11" i="465"/>
  <c r="F11" i="465"/>
  <c r="E11" i="465"/>
  <c r="J19" i="464"/>
  <c r="I19" i="464"/>
  <c r="H19" i="464"/>
  <c r="F19" i="464"/>
  <c r="E19" i="464"/>
  <c r="J11" i="464"/>
  <c r="I11" i="464"/>
  <c r="H11" i="464"/>
  <c r="G11" i="464"/>
  <c r="F11" i="464"/>
  <c r="E11" i="464"/>
  <c r="J19" i="463"/>
  <c r="I19" i="463"/>
  <c r="H19" i="463"/>
  <c r="G19" i="463"/>
  <c r="F19" i="463"/>
  <c r="E19" i="463"/>
  <c r="J11" i="463"/>
  <c r="I11" i="463"/>
  <c r="H11" i="463"/>
  <c r="G11" i="463"/>
  <c r="F11" i="463"/>
  <c r="E11" i="463"/>
</calcChain>
</file>

<file path=xl/sharedStrings.xml><?xml version="1.0" encoding="utf-8"?>
<sst xmlns="http://schemas.openxmlformats.org/spreadsheetml/2006/main" count="3244" uniqueCount="201">
  <si>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</si>
  <si>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</si>
  <si>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</si>
  <si>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</si>
  <si>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</si>
  <si>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</si>
  <si>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</si>
  <si>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</si>
  <si>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</si>
  <si>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</si>
  <si>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</si>
  <si>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</si>
  <si>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</si>
  <si>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</si>
  <si>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</si>
  <si>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</si>
  <si>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</si>
  <si>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</si>
  <si>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</si>
  <si>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Макароны отварные</t>
  </si>
  <si>
    <t>Оладьи из печени</t>
  </si>
  <si>
    <t>Каша гречневая</t>
  </si>
  <si>
    <t>Суп гороховый с цыпленком</t>
  </si>
  <si>
    <t>Котлета рыбная</t>
  </si>
  <si>
    <t>Голень цыпленка отварная</t>
  </si>
  <si>
    <t>Сок 0,2</t>
  </si>
  <si>
    <t>Гуляш из свинины</t>
  </si>
  <si>
    <t>Бутерброд с сыром и маслом</t>
  </si>
  <si>
    <t>Рис припущенный</t>
  </si>
  <si>
    <t>Каша гречневая вязкая</t>
  </si>
  <si>
    <t>Чай с сахаром</t>
  </si>
  <si>
    <t>Батон подмосковный</t>
  </si>
  <si>
    <t>фрукт</t>
  </si>
  <si>
    <t>Сырники со сгущ.молоком</t>
  </si>
  <si>
    <t>Рассольник"Ленинградский"на бульоне со сметаной</t>
  </si>
  <si>
    <t>Каша рисовая молочная</t>
  </si>
  <si>
    <t>Борщ из свежей капусты с цыпленком и сметаной</t>
  </si>
  <si>
    <t>Чай с сахаром и лимоном</t>
  </si>
  <si>
    <t xml:space="preserve">Чай с сахаром </t>
  </si>
  <si>
    <t>Чай с сахаром  и лимоном</t>
  </si>
  <si>
    <t xml:space="preserve">Чай с сахаром  </t>
  </si>
  <si>
    <t xml:space="preserve"> гор.напиток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</si>
  <si>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</si>
  <si>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</si>
  <si>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</si>
  <si>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</si>
  <si>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</si>
  <si>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>90</t>
  </si>
  <si>
    <t>котлета рублен.из цыплят</t>
  </si>
  <si>
    <t>Щи из свежей капусты с цыпленком со сметаной</t>
  </si>
  <si>
    <t>155</t>
  </si>
  <si>
    <t>Суп картоф.с макаронами и цыпленком</t>
  </si>
  <si>
    <t>Запеканка творож.со сгущ.молоком</t>
  </si>
  <si>
    <t>Суп карт.с горохом и цыпленком</t>
  </si>
  <si>
    <t xml:space="preserve">  </t>
  </si>
  <si>
    <t xml:space="preserve">Макароны отварные </t>
  </si>
  <si>
    <t>Закуска</t>
  </si>
  <si>
    <t>Макароны отварные с конс.кукурузой</t>
  </si>
  <si>
    <t xml:space="preserve">Макароны отварные    </t>
  </si>
  <si>
    <t xml:space="preserve">Каша гречневая </t>
  </si>
  <si>
    <t>Сок</t>
  </si>
  <si>
    <t>Хлеб пеклеванный</t>
  </si>
  <si>
    <t>Батончик"Бон Тайм"</t>
  </si>
  <si>
    <t>Батончик "Бон Тайм"</t>
  </si>
  <si>
    <t xml:space="preserve">Рассольник "Ленинградский"с цыпленком </t>
  </si>
  <si>
    <t>стр.140</t>
  </si>
  <si>
    <t xml:space="preserve">Щи из свежей капусты с цыпленком и сметаной </t>
  </si>
  <si>
    <t xml:space="preserve">Пюре картофельное </t>
  </si>
  <si>
    <t>Плов из свинины с консерв.горошком</t>
  </si>
  <si>
    <t>кукуруза консерв.</t>
  </si>
  <si>
    <t>Пюре картофельное с консер.горошком</t>
  </si>
  <si>
    <t>Горошек консерв.</t>
  </si>
  <si>
    <t xml:space="preserve">Рис припущенный </t>
  </si>
  <si>
    <t>143</t>
  </si>
  <si>
    <t>Жаркое с консер.горошком</t>
  </si>
  <si>
    <t>горошек консерв.</t>
  </si>
  <si>
    <t>09.0.2025</t>
  </si>
  <si>
    <t>10.01.2025</t>
  </si>
  <si>
    <t>13.01.2025</t>
  </si>
  <si>
    <t>14.01.2025</t>
  </si>
  <si>
    <t>15.01.2025</t>
  </si>
  <si>
    <t>271</t>
  </si>
  <si>
    <t>16.01.2025</t>
  </si>
  <si>
    <t>17.01.2025</t>
  </si>
  <si>
    <t>20.01.2025</t>
  </si>
  <si>
    <t>21.01.2025</t>
  </si>
  <si>
    <t>141</t>
  </si>
  <si>
    <t>22.01.2025</t>
  </si>
  <si>
    <t>23.01.2025</t>
  </si>
  <si>
    <t>24.01.25</t>
  </si>
  <si>
    <t>27.01.2025</t>
  </si>
  <si>
    <t>кольцо с арахисом</t>
  </si>
  <si>
    <t>28.01.2025</t>
  </si>
  <si>
    <t>29.01.2025</t>
  </si>
  <si>
    <t>Печенье Крошка-творожка</t>
  </si>
  <si>
    <t>268</t>
  </si>
  <si>
    <t>30.01.2025</t>
  </si>
  <si>
    <t>31.01.2025</t>
  </si>
  <si>
    <t>03.02.2025</t>
  </si>
  <si>
    <t>04.02.2025</t>
  </si>
  <si>
    <t>05.02.2025</t>
  </si>
  <si>
    <t>Кольцо с арахисом</t>
  </si>
  <si>
    <t xml:space="preserve">Каша гречневая вязкая </t>
  </si>
  <si>
    <t>06.02.2025</t>
  </si>
  <si>
    <t>07.02.2025</t>
  </si>
  <si>
    <t>Пюре картофельное</t>
  </si>
  <si>
    <t>Печенье "Крошка-творожка"</t>
  </si>
  <si>
    <t>Пюре картофельное с консерв.горошком</t>
  </si>
  <si>
    <t>10.02.2025</t>
  </si>
  <si>
    <t>Круассан</t>
  </si>
  <si>
    <t>11.02.2025</t>
  </si>
  <si>
    <t>12.02.2025</t>
  </si>
  <si>
    <t>13.02.2025</t>
  </si>
  <si>
    <t>Печенье"Крошка-творожка"</t>
  </si>
  <si>
    <t>14.02.2025</t>
  </si>
  <si>
    <t>17.02.2025</t>
  </si>
  <si>
    <t>18.02.2025</t>
  </si>
  <si>
    <t>19.02.2025</t>
  </si>
  <si>
    <t>20.02.2025</t>
  </si>
  <si>
    <t>21.02.2025</t>
  </si>
  <si>
    <t>24.02.2025</t>
  </si>
  <si>
    <t>25.02.2025</t>
  </si>
  <si>
    <t>26.02.2025</t>
  </si>
  <si>
    <t>27.02.2025</t>
  </si>
  <si>
    <t>Макароны отварные кукурузой консерв.</t>
  </si>
  <si>
    <t>28.02.2025</t>
  </si>
  <si>
    <t>03.03.2025</t>
  </si>
  <si>
    <t>04.03.2025</t>
  </si>
  <si>
    <t>160</t>
  </si>
  <si>
    <t>05.03.2025</t>
  </si>
  <si>
    <t>Печенье "Топленое молоко"</t>
  </si>
  <si>
    <t>06.03.2025</t>
  </si>
  <si>
    <t>Конфета"Трио"</t>
  </si>
  <si>
    <t>07.03.2025</t>
  </si>
  <si>
    <t>10.03.2025</t>
  </si>
  <si>
    <t>11,03.2025</t>
  </si>
  <si>
    <t>151</t>
  </si>
  <si>
    <t>12.03.2025</t>
  </si>
  <si>
    <t>244</t>
  </si>
  <si>
    <t>13.03.2025</t>
  </si>
  <si>
    <t>14.03.2025</t>
  </si>
  <si>
    <t>Каша гречневая с консерв.горошком</t>
  </si>
  <si>
    <t>18.03.2025</t>
  </si>
  <si>
    <t>19.03.2025</t>
  </si>
  <si>
    <t>20.03.2025</t>
  </si>
  <si>
    <t>Торт Боярушка</t>
  </si>
  <si>
    <t>31.03.2025</t>
  </si>
  <si>
    <t>01.04.2025</t>
  </si>
  <si>
    <t>02.04.2025</t>
  </si>
  <si>
    <t>03.04.2025</t>
  </si>
  <si>
    <t>04.04.2025</t>
  </si>
  <si>
    <t>07.04.2025</t>
  </si>
  <si>
    <t>мандарин</t>
  </si>
  <si>
    <t xml:space="preserve">Плов из свинины </t>
  </si>
  <si>
    <t>08.04.2025</t>
  </si>
  <si>
    <t>09.04.2025</t>
  </si>
  <si>
    <t>10.04.2025</t>
  </si>
  <si>
    <t>Печенье Слана</t>
  </si>
  <si>
    <t>21.03.2025</t>
  </si>
  <si>
    <t>11.04.2025</t>
  </si>
  <si>
    <t>14.04.2025</t>
  </si>
  <si>
    <t>15.04.2025</t>
  </si>
  <si>
    <t>146</t>
  </si>
  <si>
    <t>16.04.2025</t>
  </si>
  <si>
    <t>261</t>
  </si>
  <si>
    <t>17.04.2025</t>
  </si>
  <si>
    <t>18.04.2025</t>
  </si>
  <si>
    <t>21.04.2025</t>
  </si>
  <si>
    <t>22.04.2025</t>
  </si>
  <si>
    <t>152</t>
  </si>
  <si>
    <t>23.04.2025</t>
  </si>
  <si>
    <t>24.04.2025</t>
  </si>
  <si>
    <t>Печенье Пчелка</t>
  </si>
  <si>
    <t>25.04.2025</t>
  </si>
  <si>
    <t>печенье "крошка-творошка"</t>
  </si>
  <si>
    <t>28.04.2025</t>
  </si>
  <si>
    <t>30.04.2025</t>
  </si>
  <si>
    <t>Рогалик</t>
  </si>
  <si>
    <t>05.05.2025</t>
  </si>
  <si>
    <t>Помидор свежий</t>
  </si>
  <si>
    <t>06.05.2025</t>
  </si>
  <si>
    <t>07.05.2025</t>
  </si>
  <si>
    <t>Огурец свежий</t>
  </si>
  <si>
    <t>Печенье"Крошка-творошка"</t>
  </si>
  <si>
    <t>12.05.2025</t>
  </si>
  <si>
    <t>Макароны отварные со свеж.помидором</t>
  </si>
  <si>
    <t>13.05.2025</t>
  </si>
  <si>
    <t>14.05.2025</t>
  </si>
  <si>
    <t>242</t>
  </si>
  <si>
    <t>Плов из свинины со свеж.огурцом</t>
  </si>
  <si>
    <t>15.05.2025</t>
  </si>
  <si>
    <t>16.05.2025</t>
  </si>
  <si>
    <t>20.05.2025</t>
  </si>
  <si>
    <t>Макароны отварные с консерв.горошком</t>
  </si>
  <si>
    <t>Гор.блюдо</t>
  </si>
  <si>
    <t>хлеб бел.</t>
  </si>
  <si>
    <t>Сладкое</t>
  </si>
  <si>
    <t>Завтрак 2</t>
  </si>
  <si>
    <t>Фрукт</t>
  </si>
  <si>
    <t>Хлеб чер.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</si>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</sst>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22" xfId="0" applyBorder="1"/>
    <xf numFmtId="0" fontId="0" fillId="0" borderId="21" xfId="0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4" sqref="H4: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76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17.86</v>
      </c>
      <c r="G4" s="15">
        <v>194.5</v>
      </c>
      <c r="H4" s="40">
        <v>14.7</v>
      </c>
      <c r="I4" s="40">
        <v>9.6</v>
      </c>
      <c r="J4" s="39">
        <v>17.3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50</v>
      </c>
      <c r="F5" s="14">
        <v>15.38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156</v>
      </c>
      <c r="F9" s="17">
        <v>24.98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571</v>
      </c>
      <c r="F11" s="22">
        <f>SUM(F4+F5+F6+F7+F8+F9)</f>
        <v>62</v>
      </c>
      <c r="G11" s="22">
        <f>SUM(G4:G10)</f>
        <v>518.70000000000005</v>
      </c>
      <c r="H11" s="22">
        <f>SUM(H4:H10)</f>
        <v>18.75</v>
      </c>
      <c r="I11" s="22">
        <f>SUM(I4:I10)</f>
        <v>16.2</v>
      </c>
      <c r="J11" s="22">
        <f>SUM(J4:J10)</f>
        <v>77.800000000000011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13.49</v>
      </c>
      <c r="G13" s="3">
        <v>177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44.73</v>
      </c>
      <c r="G14" s="2">
        <v>394.4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677.4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87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80</v>
      </c>
      <c r="F4" s="15">
        <v>16.87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25.7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67</v>
      </c>
      <c r="E6" s="37" t="s">
        <v>42</v>
      </c>
      <c r="F6" s="14">
        <v>15.65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540</v>
      </c>
      <c r="F11" s="22">
        <f>SUM(F4:F10)</f>
        <v>62</v>
      </c>
      <c r="G11" s="22">
        <f>SUM(G4:G10)</f>
        <v>572.59999999999991</v>
      </c>
      <c r="H11" s="22">
        <f>SUM(H4:H10)</f>
        <v>15.34</v>
      </c>
      <c r="I11" s="22">
        <f>SUM(I4:I10)</f>
        <v>32.049999999999997</v>
      </c>
      <c r="J11" s="22">
        <f>SUM(J4:J10)</f>
        <v>57.79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14.22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25.7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70</v>
      </c>
      <c r="E15" s="28">
        <v>180</v>
      </c>
      <c r="F15" s="14">
        <v>19.2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20</v>
      </c>
      <c r="F17" s="14">
        <v>1.26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700</v>
      </c>
      <c r="F19" s="22">
        <f>SUM(F12:F18)</f>
        <v>62</v>
      </c>
      <c r="G19" s="22">
        <f>SUM(G12:G18)</f>
        <v>754.4</v>
      </c>
      <c r="H19" s="22">
        <f>SUM(H12:H18)</f>
        <v>22.81</v>
      </c>
      <c r="I19" s="22">
        <f>SUM(I12:I18)</f>
        <v>38.64</v>
      </c>
      <c r="J19" s="22">
        <f>SUM(J12:J18)</f>
        <v>78.010000000000005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88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42.01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7.95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205</v>
      </c>
      <c r="F7" s="17">
        <v>1.62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35</v>
      </c>
      <c r="F10" s="17">
        <v>8.26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61.999999999999993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37.61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7.95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1.62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2.91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89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66</v>
      </c>
      <c r="F4" s="15">
        <v>14.08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34.1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28</v>
      </c>
      <c r="E6" s="37" t="s">
        <v>42</v>
      </c>
      <c r="F6" s="14">
        <v>10.039999999999999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526</v>
      </c>
      <c r="F12" s="22">
        <f>SUM(F4+F5+F6+F7+F8)</f>
        <v>62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13.96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34.1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72</v>
      </c>
      <c r="E16" s="28">
        <v>150</v>
      </c>
      <c r="F16" s="14">
        <v>10.039999999999999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39</v>
      </c>
      <c r="E17" s="27">
        <v>210</v>
      </c>
      <c r="F17" s="14">
        <v>1.62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2.2799999999999998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700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90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37.22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3.66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3.32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91</v>
      </c>
      <c r="E10" s="35">
        <v>28</v>
      </c>
      <c r="F10" s="17">
        <v>9.8000000000000007</v>
      </c>
      <c r="G10" s="17">
        <v>80.22</v>
      </c>
      <c r="H10" s="17">
        <v>2.8</v>
      </c>
      <c r="I10" s="17">
        <v>10.050000000000001</v>
      </c>
      <c r="J10" s="43">
        <v>15.15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25.099999999999998</v>
      </c>
      <c r="I11" s="22">
        <f>SUM(I4:I10)</f>
        <v>28.5</v>
      </c>
      <c r="J11" s="22">
        <f>SUM(J4:J10)</f>
        <v>74.150000000000006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13.52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30.09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166</v>
      </c>
      <c r="F15" s="14">
        <v>14.57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726</v>
      </c>
      <c r="F18" s="22">
        <f t="shared" si="0"/>
        <v>62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92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44.24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18.66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39.520000000000003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H10" sqref="H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93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95</v>
      </c>
      <c r="F5" s="14">
        <v>50.38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1.66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94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512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13.7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240</v>
      </c>
      <c r="F14" s="14">
        <v>44.48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1.66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710</v>
      </c>
      <c r="F19" s="22">
        <f>SUM(F12:F18)</f>
        <v>61.999999999999986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96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28.66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63</v>
      </c>
      <c r="E10" s="35">
        <v>20</v>
      </c>
      <c r="F10" s="17">
        <v>7.52</v>
      </c>
      <c r="G10" s="17">
        <v>21</v>
      </c>
      <c r="H10" s="17">
        <v>2.75</v>
      </c>
      <c r="I10" s="17">
        <v>4.1500000000000004</v>
      </c>
      <c r="J10" s="43">
        <v>13.1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61.999999999999986</v>
      </c>
      <c r="G11" s="22">
        <f>SUM(G4+G5+G6+G7+G8+G9+G10)</f>
        <v>675.2</v>
      </c>
      <c r="H11" s="22">
        <f>SUM(H4:H10)</f>
        <v>29.310000000000002</v>
      </c>
      <c r="I11" s="22">
        <f>SUM(I4:I10)</f>
        <v>34.019999999999996</v>
      </c>
      <c r="J11" s="22">
        <f>SUM(J4:J10)</f>
        <v>82.98</v>
      </c>
    </row>
    <row r="12" spans="1:10" x14ac:dyDescent="0.3">
      <c r="A12" s="5" t="s">
        <v>10</v>
      </c>
      <c r="B12" s="32" t="s">
        <v>56</v>
      </c>
      <c r="C12" s="3"/>
      <c r="D12" s="20" t="s">
        <v>69</v>
      </c>
      <c r="E12" s="31">
        <v>60</v>
      </c>
      <c r="F12" s="13">
        <v>7.63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13.89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28.66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97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35.18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1.66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111</v>
      </c>
      <c r="F9" s="17">
        <v>16.12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62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16.97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35.18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98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16.46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139</v>
      </c>
      <c r="F9" s="17">
        <v>22.28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549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44.7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99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86</v>
      </c>
      <c r="F5" s="14">
        <v>44.26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15.79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34.67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1.9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77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35.17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111</v>
      </c>
      <c r="F9" s="17">
        <v>16.149999999999999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61.999999999999993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100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80</v>
      </c>
      <c r="F4" s="15">
        <v>15.04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25.32</v>
      </c>
      <c r="G5" s="14">
        <v>268.2</v>
      </c>
      <c r="H5" s="14">
        <v>9.36</v>
      </c>
      <c r="I5" s="14">
        <v>21.24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6.88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39</v>
      </c>
      <c r="E7" s="35">
        <v>205</v>
      </c>
      <c r="F7" s="17">
        <v>2.8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28</v>
      </c>
      <c r="F10" s="17">
        <v>9.8000000000000007</v>
      </c>
      <c r="G10" s="17">
        <v>18.3</v>
      </c>
      <c r="H10" s="17">
        <v>0.85</v>
      </c>
      <c r="I10" s="17">
        <v>2.48</v>
      </c>
      <c r="J10" s="43">
        <v>6.37</v>
      </c>
    </row>
    <row r="11" spans="1:10" ht="15" thickBot="1" x14ac:dyDescent="0.35">
      <c r="A11" s="6"/>
      <c r="B11" s="33"/>
      <c r="C11" s="7"/>
      <c r="D11" s="19"/>
      <c r="E11" s="42">
        <f>SUM(E4+E5+E6+E7+E8+E10)</f>
        <v>573</v>
      </c>
      <c r="F11" s="22">
        <f>SUM(F4:F10)</f>
        <v>62</v>
      </c>
      <c r="G11" s="22">
        <f>SUM(G4:G10)</f>
        <v>590.89999999999986</v>
      </c>
      <c r="H11" s="22">
        <f>SUM(H4:H10)</f>
        <v>16.190000000000001</v>
      </c>
      <c r="I11" s="22">
        <f>SUM(I4:I10)</f>
        <v>34.529999999999994</v>
      </c>
      <c r="J11" s="22">
        <f>SUM(J4:J10)</f>
        <v>64.16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60</v>
      </c>
      <c r="F12" s="13">
        <v>12.16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13.84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25.32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6.88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730</v>
      </c>
      <c r="F19" s="22">
        <f>SUM(F12:F18)</f>
        <v>62</v>
      </c>
      <c r="G19" s="22">
        <f>SUM(G12:G18)</f>
        <v>765.68000000000006</v>
      </c>
      <c r="H19" s="22">
        <f>SUM(H12:H18)</f>
        <v>23.81</v>
      </c>
      <c r="I19" s="22">
        <f>SUM(I12:I18)</f>
        <v>38.760000000000005</v>
      </c>
      <c r="J19" s="22">
        <f>SUM(J12:J18)</f>
        <v>79.72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103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42.01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40</v>
      </c>
      <c r="F10" s="17">
        <v>8.19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62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37.61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2.84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42" sqref="E4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104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12.73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21.57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15.99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2.27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106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520</v>
      </c>
      <c r="F12" s="22">
        <f>SUM(F4+F5+F6+F7+F8+F10)</f>
        <v>62</v>
      </c>
      <c r="G12" s="22">
        <f>SUM(G4:G11)</f>
        <v>531.29999999999995</v>
      </c>
      <c r="H12" s="22">
        <f>SUM(H4:H11)</f>
        <v>19.959999999999997</v>
      </c>
      <c r="I12" s="22">
        <f>SUM(I4:I10)</f>
        <v>25.179999999999996</v>
      </c>
      <c r="J12" s="22">
        <f>SUM(J4:J11)</f>
        <v>114.91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14.11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21.57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180</v>
      </c>
      <c r="F16" s="14">
        <v>22.52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P21" sqref="P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108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36.33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8.1300000000000008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3.64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24</v>
      </c>
      <c r="F8" s="14">
        <v>2.7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109</v>
      </c>
      <c r="E10" s="35">
        <v>35</v>
      </c>
      <c r="F10" s="17">
        <v>11.2</v>
      </c>
      <c r="G10" s="17">
        <v>80.22</v>
      </c>
      <c r="H10" s="17">
        <v>2.8</v>
      </c>
      <c r="I10" s="17">
        <v>10</v>
      </c>
      <c r="J10" s="43">
        <v>19.149999999999999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25.099999999999998</v>
      </c>
      <c r="I11" s="22">
        <f>SUM(I4:I10)</f>
        <v>28.45</v>
      </c>
      <c r="J11" s="22">
        <f>SUM(J4:J10)</f>
        <v>78.150000000000006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13.53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29.73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177</v>
      </c>
      <c r="F15" s="14">
        <v>14.94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737</v>
      </c>
      <c r="F18" s="22">
        <f t="shared" si="0"/>
        <v>62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110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44.26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1.64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18.690000000000001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39.51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111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95</v>
      </c>
      <c r="F5" s="14">
        <v>50.4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94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512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13.7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242</v>
      </c>
      <c r="F14" s="14">
        <v>44.5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1.64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712</v>
      </c>
      <c r="F19" s="22">
        <f>SUM(F12:F18)</f>
        <v>62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112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28.27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8.1300000000000008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113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544</v>
      </c>
      <c r="F11" s="22">
        <f>SUM(F4:F10)</f>
        <v>62</v>
      </c>
      <c r="G11" s="22">
        <f>SUM(G4+G5+G6+G7+G8+G9+G10)</f>
        <v>673.2</v>
      </c>
      <c r="H11" s="22">
        <f>SUM(H4:H10)</f>
        <v>28.360000000000003</v>
      </c>
      <c r="I11" s="22">
        <f>SUM(I4:I10)</f>
        <v>34.57</v>
      </c>
      <c r="J11" s="22">
        <f>SUM(J4:J10)</f>
        <v>87.38000000000001</v>
      </c>
    </row>
    <row r="12" spans="1:10" x14ac:dyDescent="0.3">
      <c r="A12" s="5" t="s">
        <v>10</v>
      </c>
      <c r="B12" s="32" t="s">
        <v>56</v>
      </c>
      <c r="C12" s="3"/>
      <c r="D12" s="20" t="s">
        <v>69</v>
      </c>
      <c r="E12" s="31">
        <v>60</v>
      </c>
      <c r="F12" s="13">
        <v>7.69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14.11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28.27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8.1300000000000008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114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34.659999999999997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104</v>
      </c>
      <c r="F9" s="17">
        <v>16.66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564</v>
      </c>
      <c r="F11" s="22">
        <f>SUM(F4:F10)</f>
        <v>62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16.97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34.659999999999997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1.85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9" sqref="D3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115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15.98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142</v>
      </c>
      <c r="F9" s="17">
        <v>22.76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552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13.67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44.53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116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86</v>
      </c>
      <c r="F5" s="14">
        <v>44.26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15.82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34.520000000000003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8.2100000000000009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1.64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1.81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62.000000000000007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3" sqref="G13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37.049999999999997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7.95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30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13.22</v>
      </c>
      <c r="G9" s="17">
        <v>20.14</v>
      </c>
      <c r="H9" s="17">
        <v>2.8</v>
      </c>
      <c r="I9" s="17">
        <v>3.1</v>
      </c>
      <c r="J9" s="34">
        <v>2.0499999999999998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600</v>
      </c>
      <c r="F11" s="22">
        <f>SUM(F4:F10)</f>
        <v>62</v>
      </c>
      <c r="G11" s="22">
        <f>SUM(G4:G10)</f>
        <v>510.64</v>
      </c>
      <c r="H11" s="22">
        <f>SUM(H4:H10)</f>
        <v>25.099999999999998</v>
      </c>
      <c r="I11" s="22">
        <f>SUM(I4:I10)</f>
        <v>21.55</v>
      </c>
      <c r="J11" s="22">
        <f>SUM(J4:J10)</f>
        <v>61.05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13.39</v>
      </c>
      <c r="G13" s="3">
        <v>140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30.32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176</v>
      </c>
      <c r="F15" s="14">
        <v>14.51</v>
      </c>
      <c r="G15" s="2">
        <v>287.89999999999998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736</v>
      </c>
      <c r="F18" s="22">
        <f t="shared" si="0"/>
        <v>62</v>
      </c>
      <c r="G18" s="22">
        <f t="shared" si="0"/>
        <v>673.9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117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80</v>
      </c>
      <c r="F4" s="15">
        <v>15.04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25.27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6.88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39</v>
      </c>
      <c r="E7" s="35">
        <v>205</v>
      </c>
      <c r="F7" s="17">
        <v>2.8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2.21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28</v>
      </c>
      <c r="F10" s="17">
        <v>9.8000000000000007</v>
      </c>
      <c r="G10" s="17">
        <v>18.3</v>
      </c>
      <c r="H10" s="17">
        <v>0.85</v>
      </c>
      <c r="I10" s="17">
        <v>12.15</v>
      </c>
      <c r="J10" s="43">
        <v>6.37</v>
      </c>
    </row>
    <row r="11" spans="1:10" ht="15" thickBot="1" x14ac:dyDescent="0.35">
      <c r="A11" s="6"/>
      <c r="B11" s="33"/>
      <c r="C11" s="7"/>
      <c r="D11" s="19"/>
      <c r="E11" s="42">
        <f>SUM(E4+E5+E6+E7+E8+E10)</f>
        <v>573</v>
      </c>
      <c r="F11" s="22">
        <f>SUM(F4:F10)</f>
        <v>62</v>
      </c>
      <c r="G11" s="22">
        <f>SUM(G4:G10)</f>
        <v>590.89999999999986</v>
      </c>
      <c r="H11" s="22">
        <f>SUM(H4:H10)</f>
        <v>16.190000000000001</v>
      </c>
      <c r="I11" s="22">
        <f>SUM(I4:I10)</f>
        <v>40.199999999999996</v>
      </c>
      <c r="J11" s="22">
        <f>SUM(J4:J10)</f>
        <v>64.16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60</v>
      </c>
      <c r="F12" s="13">
        <v>12.21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13.84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25.27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6.88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1.64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SUM(E12+E13+E14+E15+E16+E17)</f>
        <v>730</v>
      </c>
      <c r="F19" s="22">
        <f>SUM(F12:F18)</f>
        <v>62</v>
      </c>
      <c r="G19" s="22">
        <f>SUM(G12:G18)</f>
        <v>765.68000000000006</v>
      </c>
      <c r="H19" s="22">
        <f>SUM(H12:H18)</f>
        <v>23.81</v>
      </c>
      <c r="I19" s="22">
        <f>SUM(I12:I18)</f>
        <v>38.760000000000005</v>
      </c>
      <c r="J19" s="22">
        <f>SUM(J12:J18)</f>
        <v>79.72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118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42.07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8.2100000000000009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40</v>
      </c>
      <c r="F10" s="17">
        <v>7.92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500</v>
      </c>
      <c r="F12" s="22">
        <f>SUM(F5+F6+F7+F8+F9+F10)</f>
        <v>62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11.91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37.89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8.2100000000000009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2.35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62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119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12.73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21.83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15.84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106</v>
      </c>
      <c r="E10" s="35">
        <v>24</v>
      </c>
      <c r="F10" s="17">
        <v>7.8</v>
      </c>
      <c r="G10" s="17">
        <v>19</v>
      </c>
      <c r="H10" s="17">
        <v>1.8</v>
      </c>
      <c r="I10" s="17">
        <v>4.7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520</v>
      </c>
      <c r="F12" s="22">
        <f>SUM(F4+F5+F6+F7+F8+F10)</f>
        <v>62</v>
      </c>
      <c r="G12" s="22">
        <f>SUM(G4:G11)</f>
        <v>531.29999999999995</v>
      </c>
      <c r="H12" s="22">
        <f>SUM(H4:H11)</f>
        <v>19.959999999999997</v>
      </c>
      <c r="I12" s="22">
        <f>SUM(I4:I10)</f>
        <v>25.179999999999996</v>
      </c>
      <c r="J12" s="22">
        <f>SUM(J4:J11)</f>
        <v>114.91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14.11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21.83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180</v>
      </c>
      <c r="F16" s="14">
        <v>22.26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1.64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120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8.2100000000000009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3.63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25</v>
      </c>
      <c r="F8" s="14">
        <v>2.71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109</v>
      </c>
      <c r="E10" s="35">
        <v>35</v>
      </c>
      <c r="F10" s="17">
        <v>11.2</v>
      </c>
      <c r="G10" s="17">
        <v>80.22</v>
      </c>
      <c r="H10" s="17">
        <v>4.5999999999999996</v>
      </c>
      <c r="I10" s="17">
        <v>11.25</v>
      </c>
      <c r="J10" s="43">
        <v>19.149999999999999</v>
      </c>
    </row>
    <row r="11" spans="1:10" ht="15" thickBot="1" x14ac:dyDescent="0.35">
      <c r="A11" s="6"/>
      <c r="B11" s="33"/>
      <c r="C11" s="7"/>
      <c r="D11" s="19"/>
      <c r="E11" s="42">
        <f>SUM(E4+E5+E6+E7+E9)</f>
        <v>510</v>
      </c>
      <c r="F11" s="22">
        <f>SUM(F4:F10)</f>
        <v>62</v>
      </c>
      <c r="G11" s="22">
        <f>SUM(G4:G10)</f>
        <v>570.72</v>
      </c>
      <c r="H11" s="22">
        <f>SUM(H4:H10)</f>
        <v>26.9</v>
      </c>
      <c r="I11" s="22">
        <f>SUM(I4:I10)</f>
        <v>29.7</v>
      </c>
      <c r="J11" s="22">
        <f>SUM(J4:J10)</f>
        <v>78.150000000000006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13.56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29.67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177</v>
      </c>
      <c r="F15" s="14">
        <v>14.98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737</v>
      </c>
      <c r="F18" s="22">
        <f t="shared" si="0"/>
        <v>62.000000000000014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G5" sqref="G5: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121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62.000000000000007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18.59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39.619999999999997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122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95</v>
      </c>
      <c r="F5" s="14">
        <v>42.21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588</v>
      </c>
      <c r="F11" s="22">
        <f>SUM(F5:F10)</f>
        <v>62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13.99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239</v>
      </c>
      <c r="F14" s="14">
        <v>44.22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709</v>
      </c>
      <c r="F19" s="22">
        <f>SUM(F12:F18)</f>
        <v>62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123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14.98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28.82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8.2100000000000009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113</v>
      </c>
      <c r="E10" s="35">
        <v>20</v>
      </c>
      <c r="F10" s="17">
        <v>6.2</v>
      </c>
      <c r="G10" s="17">
        <v>19</v>
      </c>
      <c r="H10" s="17">
        <v>1.8</v>
      </c>
      <c r="I10" s="17">
        <v>4.7</v>
      </c>
      <c r="J10" s="43">
        <v>13.5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62</v>
      </c>
      <c r="G11" s="22">
        <f>SUM(G4+G5+G6+G7+G8+G9+G10)</f>
        <v>673.2</v>
      </c>
      <c r="H11" s="22">
        <f>SUM(H4:H10)</f>
        <v>28.360000000000003</v>
      </c>
      <c r="I11" s="22">
        <f>SUM(I4:I10)</f>
        <v>34.57</v>
      </c>
      <c r="J11" s="22">
        <f>SUM(J4:J10)</f>
        <v>83.38000000000001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14.15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28.82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178</v>
      </c>
      <c r="F15" s="14">
        <v>15.24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708</v>
      </c>
      <c r="F19" s="22">
        <f>SUM(F12+F13+F14+F15+F16+F17)</f>
        <v>62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125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34.51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6.88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105</v>
      </c>
      <c r="F9" s="17">
        <v>16.82</v>
      </c>
      <c r="G9" s="17">
        <v>39.1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565</v>
      </c>
      <c r="F11" s="22">
        <f>SUM(F4:F10)</f>
        <v>62.000000000000007</v>
      </c>
      <c r="G11" s="22">
        <f>SUM(G4:G10)</f>
        <v>500.1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34.51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6.88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1.28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15.96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192</v>
      </c>
      <c r="F9" s="17">
        <v>30.79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602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71</v>
      </c>
      <c r="E12" s="31">
        <v>60</v>
      </c>
      <c r="F12" s="13">
        <v>13.43</v>
      </c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14.04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38.21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24</v>
      </c>
      <c r="F17" s="14">
        <v>2.69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764</v>
      </c>
      <c r="F19" s="22">
        <f>SUM(F12:F17)</f>
        <v>70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127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128</v>
      </c>
      <c r="F5" s="14">
        <v>50.49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2.5099999999999998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17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18.45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34.520000000000003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172</v>
      </c>
      <c r="F15" s="14">
        <v>13.24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712</v>
      </c>
      <c r="F19" s="22">
        <f>SUM(F12:F18)</f>
        <v>69.999999999999986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G13" sqref="G13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79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73</v>
      </c>
      <c r="F5" s="14">
        <v>44.28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1.62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16.100000000000001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62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17.96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40.26</v>
      </c>
      <c r="G14" s="2">
        <v>323.10000000000002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62</v>
      </c>
      <c r="G18" s="22">
        <f>SUM(G12:G17)</f>
        <v>679.1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13.45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25.28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6.96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128</v>
      </c>
      <c r="F9" s="17">
        <v>20.52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60</v>
      </c>
      <c r="F12" s="13">
        <v>13.45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14.02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25.28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6.96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 t="s">
        <v>130</v>
      </c>
      <c r="E19" s="45">
        <v>32</v>
      </c>
      <c r="F19" s="17">
        <v>6.5</v>
      </c>
      <c r="G19" s="46">
        <v>14.27</v>
      </c>
      <c r="H19" s="46">
        <v>5.24</v>
      </c>
      <c r="I19" s="46">
        <v>12.87</v>
      </c>
      <c r="J19" s="47">
        <v>13.9</v>
      </c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762</v>
      </c>
      <c r="F20" s="22">
        <f t="shared" si="0"/>
        <v>70</v>
      </c>
      <c r="G20" s="22">
        <f t="shared" si="0"/>
        <v>779.95</v>
      </c>
      <c r="H20" s="22">
        <f t="shared" si="0"/>
        <v>29.049999999999997</v>
      </c>
      <c r="I20" s="22">
        <f t="shared" si="0"/>
        <v>51.63</v>
      </c>
      <c r="J20" s="22">
        <f t="shared" si="0"/>
        <v>93.62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0" sqref="D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8.27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210</v>
      </c>
      <c r="F7" s="17">
        <v>2.63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3.1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35</v>
      </c>
      <c r="F10" s="17">
        <v>13.65</v>
      </c>
      <c r="G10" s="17">
        <v>19</v>
      </c>
      <c r="H10" s="17">
        <v>3.7</v>
      </c>
      <c r="I10" s="17">
        <v>9.6999999999999993</v>
      </c>
      <c r="J10" s="43">
        <v>21.6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515</v>
      </c>
      <c r="F12" s="22">
        <f>SUM(F5+F6+F7+F8+F9+F10)</f>
        <v>70.000000000000014</v>
      </c>
      <c r="G12" s="22">
        <f>SUM(G4:G11)</f>
        <v>607.6</v>
      </c>
      <c r="H12" s="22">
        <f>SUM(H4:H11)</f>
        <v>28.520000000000003</v>
      </c>
      <c r="I12" s="22">
        <f>SUM(I4:I11)</f>
        <v>34.9</v>
      </c>
      <c r="J12" s="22">
        <f>SUM(J4:J11)</f>
        <v>97.110000000000014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14.99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8.27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2.76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13.45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25.3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16.579999999999998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3.24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28</v>
      </c>
      <c r="F10" s="17">
        <v>9.8000000000000007</v>
      </c>
      <c r="G10" s="17">
        <v>19</v>
      </c>
      <c r="H10" s="17">
        <v>3.8</v>
      </c>
      <c r="I10" s="17">
        <v>6.7</v>
      </c>
      <c r="J10" s="43">
        <v>17.5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530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114.91</v>
      </c>
    </row>
    <row r="13" spans="1:10" x14ac:dyDescent="0.3">
      <c r="A13" s="5" t="s">
        <v>10</v>
      </c>
      <c r="B13" s="32" t="s">
        <v>56</v>
      </c>
      <c r="C13" s="3"/>
      <c r="D13" s="20" t="s">
        <v>71</v>
      </c>
      <c r="E13" s="31">
        <v>60</v>
      </c>
      <c r="F13" s="13">
        <v>9.9600000000000009</v>
      </c>
      <c r="G13" s="3">
        <v>13.4</v>
      </c>
      <c r="H13" s="3">
        <v>1.33</v>
      </c>
      <c r="I13" s="3">
        <v>0.16</v>
      </c>
      <c r="J13" s="29">
        <v>22.28</v>
      </c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14.37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25.3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180</v>
      </c>
      <c r="F16" s="14">
        <v>16.579999999999998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720</v>
      </c>
      <c r="F20" s="22">
        <f>SUM(F13:F19)</f>
        <v>69.999999999999986</v>
      </c>
      <c r="G20" s="22">
        <f>SUM(G13:G19)</f>
        <v>719.7</v>
      </c>
      <c r="H20" s="22">
        <f>SUM(H13:H19)</f>
        <v>29.86</v>
      </c>
      <c r="I20" s="22">
        <f>SUM(I13:I19)</f>
        <v>32.400000000000006</v>
      </c>
      <c r="J20" s="22">
        <f>SUM(J13:J19)</f>
        <v>122.09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36.21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8.2899999999999991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21.71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13.92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207</v>
      </c>
      <c r="F15" s="14">
        <v>22.63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767</v>
      </c>
      <c r="F18" s="22">
        <f t="shared" si="0"/>
        <v>69.999999999999986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136</v>
      </c>
      <c r="F5" s="14">
        <v>50.37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18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554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18.59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47.62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69.999999999999986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137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138</v>
      </c>
      <c r="F5" s="14">
        <v>50.21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564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14.42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51.79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69.999999999999986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139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15.5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28.84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8.2899999999999991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35</v>
      </c>
      <c r="F10" s="17">
        <v>13.58</v>
      </c>
      <c r="G10" s="17">
        <v>19</v>
      </c>
      <c r="H10" s="17">
        <v>6.8</v>
      </c>
      <c r="I10" s="17">
        <v>9.6999999999999993</v>
      </c>
      <c r="J10" s="43">
        <v>18.5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555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88.38000000000001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14.38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28.84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207</v>
      </c>
      <c r="F15" s="14">
        <v>22.99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737</v>
      </c>
      <c r="F19" s="22">
        <f>SUM(F12+F13+F14+F15+F16+F17)</f>
        <v>69.999999999999986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24.7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180</v>
      </c>
      <c r="F15" s="14">
        <v>13.79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720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142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128</v>
      </c>
      <c r="F5" s="14">
        <v>50.37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1.63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18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18.45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172</v>
      </c>
      <c r="F15" s="14">
        <v>13.22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1.63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712</v>
      </c>
      <c r="F19" s="22">
        <f>SUM(F12:F18)</f>
        <v>69.999999999999986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143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13.46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25.28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6.97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128</v>
      </c>
      <c r="F9" s="17">
        <v>20.5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75</v>
      </c>
      <c r="F12" s="13">
        <v>16.920000000000002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25.28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6.97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37</v>
      </c>
      <c r="E16" s="27">
        <v>210</v>
      </c>
      <c r="F16" s="14">
        <v>3.63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29</v>
      </c>
      <c r="F17" s="14">
        <v>3.2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764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80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81</v>
      </c>
      <c r="F5" s="14">
        <v>50.94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62</v>
      </c>
      <c r="E10" s="35">
        <v>40</v>
      </c>
      <c r="F10" s="17">
        <v>7.28</v>
      </c>
      <c r="G10" s="17">
        <v>19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531</v>
      </c>
      <c r="F11" s="22">
        <f>SUM(F5:F10)</f>
        <v>62</v>
      </c>
      <c r="G11" s="22">
        <f>SUM(G5+G7+G8+G10)</f>
        <v>495.4</v>
      </c>
      <c r="H11" s="22">
        <f>SUM(H5:H10)</f>
        <v>21.2</v>
      </c>
      <c r="I11" s="22">
        <f>SUM(I5:I10)</f>
        <v>20.04</v>
      </c>
      <c r="J11" s="22">
        <f>SUM(J5:J10)</f>
        <v>86.84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210</v>
      </c>
      <c r="F13" s="15">
        <v>14.22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270</v>
      </c>
      <c r="F14" s="14">
        <v>44</v>
      </c>
      <c r="G14" s="2">
        <v>404.35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1.62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700</v>
      </c>
      <c r="F19" s="22">
        <f>SUM(F12:F18)</f>
        <v>62</v>
      </c>
      <c r="G19" s="22">
        <f>SUM(G12:G18)</f>
        <v>689.35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144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42.35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8.2899999999999991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207</v>
      </c>
      <c r="F7" s="17">
        <v>3.2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145</v>
      </c>
      <c r="E10" s="35">
        <v>40</v>
      </c>
      <c r="F10" s="17">
        <v>14</v>
      </c>
      <c r="G10" s="17">
        <v>19</v>
      </c>
      <c r="H10" s="17">
        <v>5.7</v>
      </c>
      <c r="I10" s="17">
        <v>10.7</v>
      </c>
      <c r="J10" s="43">
        <v>23.6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507</v>
      </c>
      <c r="F12" s="22">
        <f>SUM(F5+F6+F7+F8+F9+F10)</f>
        <v>70</v>
      </c>
      <c r="G12" s="22">
        <f>SUM(G4:G11)</f>
        <v>607.6</v>
      </c>
      <c r="H12" s="22">
        <f>SUM(H4:H11)</f>
        <v>30.520000000000003</v>
      </c>
      <c r="I12" s="22">
        <f>SUM(I4:I11)</f>
        <v>35.9</v>
      </c>
      <c r="J12" s="22">
        <f>SUM(J4:J11)</f>
        <v>99.110000000000014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14.99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42.35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8.2899999999999991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2.74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69.999999999999986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158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13.13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23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16.079999999999998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30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145</v>
      </c>
      <c r="E10" s="35">
        <v>40</v>
      </c>
      <c r="F10" s="17">
        <v>14</v>
      </c>
      <c r="G10" s="17">
        <v>19</v>
      </c>
      <c r="H10" s="17">
        <v>6.24</v>
      </c>
      <c r="I10" s="17">
        <v>11.58</v>
      </c>
      <c r="J10" s="43">
        <v>22.18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530</v>
      </c>
      <c r="F12" s="22">
        <f>SUM(F4+F5+F6+F7+F8+F10)</f>
        <v>70</v>
      </c>
      <c r="G12" s="22">
        <f>SUM(G4:G11)</f>
        <v>531.29999999999995</v>
      </c>
      <c r="H12" s="22">
        <f>SUM(H4:H11)</f>
        <v>24.4</v>
      </c>
      <c r="I12" s="22">
        <f>SUM(I4:I10)</f>
        <v>32.059999999999995</v>
      </c>
      <c r="J12" s="22">
        <f>SUM(J4:J11)</f>
        <v>119.59</v>
      </c>
    </row>
    <row r="13" spans="1:10" x14ac:dyDescent="0.3">
      <c r="A13" s="5" t="s">
        <v>10</v>
      </c>
      <c r="B13" s="32" t="s">
        <v>56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14.37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23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206</v>
      </c>
      <c r="F16" s="14">
        <v>28.84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1.63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746</v>
      </c>
      <c r="F20" s="22">
        <f>SUM(F13:F19)</f>
        <v>69.999999999999986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146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21.65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13.92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207</v>
      </c>
      <c r="F15" s="14">
        <v>22.63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767</v>
      </c>
      <c r="F18" s="22">
        <f t="shared" si="0"/>
        <v>69.999999999999986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147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136</v>
      </c>
      <c r="F5" s="14">
        <v>50.37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203</v>
      </c>
      <c r="F7" s="17">
        <v>1.63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18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554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18.68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47.53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148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138</v>
      </c>
      <c r="F5" s="14">
        <v>50.21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564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14.42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51.79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1.63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69.999999999999986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149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15.5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28.86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32</v>
      </c>
      <c r="F10" s="17">
        <v>13.54</v>
      </c>
      <c r="G10" s="17">
        <v>19</v>
      </c>
      <c r="H10" s="17">
        <v>6.8</v>
      </c>
      <c r="I10" s="17">
        <v>9.6999999999999993</v>
      </c>
      <c r="J10" s="43">
        <v>15.5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552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85.38000000000001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14.38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28.86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206</v>
      </c>
      <c r="F15" s="14">
        <v>22.97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736</v>
      </c>
      <c r="F19" s="22">
        <f>SUM(F12+F13+F14+F15+F16+F17)</f>
        <v>70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150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24.7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180</v>
      </c>
      <c r="F15" s="14">
        <v>13.79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1.63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720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151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15.73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152</v>
      </c>
      <c r="E9" s="35">
        <v>124</v>
      </c>
      <c r="F9" s="17">
        <v>31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534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71</v>
      </c>
      <c r="E12" s="31">
        <v>60</v>
      </c>
      <c r="F12" s="13">
        <v>14.25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153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37</v>
      </c>
      <c r="E16" s="27">
        <v>210</v>
      </c>
      <c r="F16" s="14">
        <v>4.0999999999999996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780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154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128</v>
      </c>
      <c r="F5" s="14">
        <v>49.35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19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564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155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7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128</v>
      </c>
      <c r="F9" s="17">
        <v>19.64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SUM(E4+E5+E6+E7+E8+E10)</f>
        <v>520</v>
      </c>
      <c r="F11" s="22">
        <f>SUM(F4:F10)</f>
        <v>70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67</v>
      </c>
      <c r="F12" s="13">
        <v>16.350000000000001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14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7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37</v>
      </c>
      <c r="E16" s="27">
        <v>210</v>
      </c>
      <c r="F16" s="14">
        <v>4.0999999999999996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757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2" sqref="G12: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82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14.92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28.07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7.95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63</v>
      </c>
      <c r="E10" s="35">
        <v>20</v>
      </c>
      <c r="F10" s="17">
        <v>7.28</v>
      </c>
      <c r="G10" s="17">
        <v>21</v>
      </c>
      <c r="H10" s="17">
        <v>3.25</v>
      </c>
      <c r="I10" s="17">
        <v>5.3</v>
      </c>
      <c r="J10" s="43">
        <v>18.41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540</v>
      </c>
      <c r="F11" s="22">
        <f>SUM(F4:F10)</f>
        <v>62</v>
      </c>
      <c r="G11" s="22">
        <f>SUM(G4+G5+G6+G7+G8+G9+G10)</f>
        <v>675.2</v>
      </c>
      <c r="H11" s="22">
        <f>SUM(H4:H10)</f>
        <v>29.810000000000002</v>
      </c>
      <c r="I11" s="22">
        <f>SUM(I4:I10)</f>
        <v>35.169999999999995</v>
      </c>
      <c r="J11" s="22">
        <f>SUM(J4:J10)</f>
        <v>88.29</v>
      </c>
    </row>
    <row r="12" spans="1:10" x14ac:dyDescent="0.3">
      <c r="A12" s="5" t="s">
        <v>10</v>
      </c>
      <c r="B12" s="32" t="s">
        <v>56</v>
      </c>
      <c r="C12" s="3"/>
      <c r="D12" s="20" t="s">
        <v>69</v>
      </c>
      <c r="E12" s="31">
        <v>60</v>
      </c>
      <c r="F12" s="13">
        <v>8.25</v>
      </c>
      <c r="G12" s="3">
        <v>13.4</v>
      </c>
      <c r="H12" s="3">
        <v>1.33</v>
      </c>
      <c r="I12" s="3">
        <v>0.16</v>
      </c>
      <c r="J12" s="29">
        <v>2.2799999999999998</v>
      </c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13.95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28.07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7.95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740</v>
      </c>
      <c r="F19" s="22">
        <f>SUM(F12+F13+F14+F15+F16+F17)</f>
        <v>62</v>
      </c>
      <c r="G19" s="22">
        <f>SUM(G12+G13+G14+G15+G16+G17)</f>
        <v>848.2</v>
      </c>
      <c r="H19" s="22">
        <f>SUM(H12:H18)</f>
        <v>36.993000000000002</v>
      </c>
      <c r="I19" s="22">
        <f>SUM(I12:I18)</f>
        <v>41.589999999999996</v>
      </c>
      <c r="J19" s="22">
        <f>SUM(J12:J18)</f>
        <v>92.28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2" sqref="G22: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156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42.39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37</v>
      </c>
      <c r="E7" s="35">
        <v>206</v>
      </c>
      <c r="F7" s="17">
        <v>3.14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157</v>
      </c>
      <c r="E10" s="35">
        <v>50</v>
      </c>
      <c r="F10" s="17">
        <v>14</v>
      </c>
      <c r="G10" s="17">
        <v>19</v>
      </c>
      <c r="H10" s="17">
        <v>9.6300000000000008</v>
      </c>
      <c r="I10" s="17">
        <v>12.97</v>
      </c>
      <c r="J10" s="43">
        <v>27.4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516</v>
      </c>
      <c r="F12" s="22">
        <f>SUM(F5+F6+F7+F8+F9+F10)</f>
        <v>70</v>
      </c>
      <c r="G12" s="22">
        <f>SUM(G4:G11)</f>
        <v>607.6</v>
      </c>
      <c r="H12" s="22">
        <f>SUM(H4:H11)</f>
        <v>34.450000000000003</v>
      </c>
      <c r="I12" s="22">
        <f>SUM(I4:I11)</f>
        <v>38.17</v>
      </c>
      <c r="J12" s="22">
        <f>SUM(J4:J11)</f>
        <v>102.91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15.38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8.31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2.27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159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23.74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18.7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205</v>
      </c>
      <c r="F7" s="17">
        <v>2.99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101</v>
      </c>
      <c r="E10" s="35">
        <v>24</v>
      </c>
      <c r="F10" s="17">
        <v>8.16</v>
      </c>
      <c r="G10" s="17">
        <v>19</v>
      </c>
      <c r="H10" s="17">
        <v>3.8</v>
      </c>
      <c r="I10" s="17">
        <v>6.7</v>
      </c>
      <c r="J10" s="43">
        <v>13.5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525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110.91</v>
      </c>
    </row>
    <row r="13" spans="1:10" x14ac:dyDescent="0.3">
      <c r="A13" s="5" t="s">
        <v>10</v>
      </c>
      <c r="B13" s="32" t="s">
        <v>56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15.05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23.74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186</v>
      </c>
      <c r="F16" s="14">
        <v>27.4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726</v>
      </c>
      <c r="F20" s="22">
        <f>SUM(F13:F19)</f>
        <v>70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160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198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758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B40" sqref="B4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161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162</v>
      </c>
      <c r="F5" s="14">
        <v>48.85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200</v>
      </c>
      <c r="F7" s="17">
        <v>1.65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19.5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18.64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47.55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163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164</v>
      </c>
      <c r="F5" s="14">
        <v>50.19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100</v>
      </c>
      <c r="F9" s="17">
        <v>16</v>
      </c>
      <c r="G9" s="17">
        <v>32.1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581</v>
      </c>
      <c r="F11" s="22">
        <f>SUM(F5:F10)</f>
        <v>70</v>
      </c>
      <c r="G11" s="22">
        <f>SUM(G5+G7+G8+G9)</f>
        <v>508.5</v>
      </c>
      <c r="H11" s="22">
        <f>SUM(H5:H10)</f>
        <v>22.27</v>
      </c>
      <c r="I11" s="22">
        <f>SUM(I5:I10)</f>
        <v>18.459999999999997</v>
      </c>
      <c r="J11" s="22">
        <f>SUM(J5:J10)</f>
        <v>71.320000000000007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165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69</v>
      </c>
      <c r="E4" s="41">
        <v>60</v>
      </c>
      <c r="F4" s="15">
        <v>16.7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27.64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40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132</v>
      </c>
      <c r="E10" s="35">
        <v>32</v>
      </c>
      <c r="F10" s="17">
        <v>13.54</v>
      </c>
      <c r="G10" s="17">
        <v>19</v>
      </c>
      <c r="H10" s="17">
        <v>6.8</v>
      </c>
      <c r="I10" s="17">
        <v>9.6999999999999993</v>
      </c>
      <c r="J10" s="43">
        <v>15.5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552</v>
      </c>
      <c r="F11" s="22">
        <f>SUM(F4:F10)</f>
        <v>70</v>
      </c>
      <c r="G11" s="22">
        <f>SUM(G4+G5+G6+G7+G8+G9+G10)</f>
        <v>673.2</v>
      </c>
      <c r="H11" s="22">
        <f>SUM(H4:H10)</f>
        <v>33.36</v>
      </c>
      <c r="I11" s="22">
        <f>SUM(I4:I10)</f>
        <v>39.569999999999993</v>
      </c>
      <c r="J11" s="22">
        <f>SUM(J4:J10)</f>
        <v>85.38000000000001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14.79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27.64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205</v>
      </c>
      <c r="F15" s="14">
        <v>23.76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735</v>
      </c>
      <c r="F19" s="22">
        <f>SUM(F12+F13+F14+F15+F16+F17)</f>
        <v>70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166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7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1.63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24.65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69.97999999999999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179</v>
      </c>
      <c r="F15" s="14">
        <v>13.77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719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37" sqref="L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167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15.83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152</v>
      </c>
      <c r="E9" s="35">
        <v>123</v>
      </c>
      <c r="F9" s="17">
        <v>30.9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533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71</v>
      </c>
      <c r="E12" s="31">
        <v>60</v>
      </c>
      <c r="F12" s="13">
        <v>14.25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153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37</v>
      </c>
      <c r="E16" s="27">
        <v>210</v>
      </c>
      <c r="F16" s="14">
        <v>4.0999999999999996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780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169</v>
      </c>
      <c r="F5" s="14">
        <v>48.85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19.5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556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170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75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7.01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122</v>
      </c>
      <c r="F9" s="17">
        <v>19.63</v>
      </c>
      <c r="G9" s="17">
        <v>40.83</v>
      </c>
      <c r="H9" s="17">
        <v>3.12</v>
      </c>
      <c r="I9" s="17">
        <v>2.98</v>
      </c>
      <c r="J9" s="34">
        <v>3.05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642</v>
      </c>
      <c r="F11" s="22">
        <f>SUM(F4:F10)</f>
        <v>69.999999999999986</v>
      </c>
      <c r="G11" s="22">
        <f>SUM(G4:G10)</f>
        <v>613.42999999999995</v>
      </c>
      <c r="H11" s="22">
        <f>SUM(H4:H10)</f>
        <v>18.46</v>
      </c>
      <c r="I11" s="22">
        <f>SUM(I4:I10)</f>
        <v>31.029999999999998</v>
      </c>
      <c r="J11" s="22">
        <f>SUM(J4:J10)</f>
        <v>60.839999999999996</v>
      </c>
    </row>
    <row r="12" spans="1:10" x14ac:dyDescent="0.3">
      <c r="A12" s="5" t="s">
        <v>10</v>
      </c>
      <c r="B12" s="32" t="s">
        <v>56</v>
      </c>
      <c r="C12" s="3"/>
      <c r="D12" s="20" t="s">
        <v>75</v>
      </c>
      <c r="E12" s="31">
        <v>72</v>
      </c>
      <c r="F12" s="13">
        <v>17.2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15.59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7.01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30</v>
      </c>
      <c r="F17" s="14">
        <v>3.25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752</v>
      </c>
      <c r="F20" s="22">
        <f t="shared" si="0"/>
        <v>70.000000000000014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38" sqref="I3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83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35.17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6.9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111</v>
      </c>
      <c r="F9" s="17">
        <v>16.149999999999999</v>
      </c>
      <c r="G9" s="17">
        <v>22.1</v>
      </c>
      <c r="H9" s="17">
        <v>2.87</v>
      </c>
      <c r="I9" s="17">
        <v>3.12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571</v>
      </c>
      <c r="F11" s="22">
        <f>SUM(F4:F10)</f>
        <v>61.999999999999993</v>
      </c>
      <c r="G11" s="22">
        <f>SUM(G4:G10)</f>
        <v>483.1</v>
      </c>
      <c r="H11" s="22">
        <f>SUM(H4:H10)</f>
        <v>18.170000000000002</v>
      </c>
      <c r="I11" s="22">
        <f>SUM(I4:I10)</f>
        <v>20.8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35.17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59</v>
      </c>
      <c r="E15" s="28">
        <v>150</v>
      </c>
      <c r="F15" s="14">
        <v>6.9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1.62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1.31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171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20</v>
      </c>
      <c r="E5" s="37" t="s">
        <v>47</v>
      </c>
      <c r="F5" s="14">
        <v>42.39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172</v>
      </c>
      <c r="E10" s="35">
        <v>53</v>
      </c>
      <c r="F10" s="17">
        <v>15.49</v>
      </c>
      <c r="G10" s="17">
        <v>19</v>
      </c>
      <c r="H10" s="17">
        <v>10.63</v>
      </c>
      <c r="I10" s="17">
        <v>13.97</v>
      </c>
      <c r="J10" s="43">
        <v>28.4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513</v>
      </c>
      <c r="F12" s="22">
        <f>SUM(F5+F6+F7+F8+F9+F10)</f>
        <v>70</v>
      </c>
      <c r="G12" s="22">
        <f>SUM(G4:G11)</f>
        <v>607.6</v>
      </c>
      <c r="H12" s="22">
        <f>SUM(H4:H11)</f>
        <v>35.450000000000003</v>
      </c>
      <c r="I12" s="22">
        <f>SUM(I4:I11)</f>
        <v>39.17</v>
      </c>
      <c r="J12" s="22">
        <f>SUM(J4:J11)</f>
        <v>103.91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49</v>
      </c>
      <c r="E14" s="30">
        <v>230</v>
      </c>
      <c r="F14" s="15">
        <v>15.34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20</v>
      </c>
      <c r="E15" s="27">
        <v>90</v>
      </c>
      <c r="F15" s="14">
        <v>42.39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58</v>
      </c>
      <c r="E16" s="28">
        <v>150</v>
      </c>
      <c r="F16" s="14">
        <v>8.31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41</v>
      </c>
      <c r="C17" s="2">
        <v>943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61</v>
      </c>
      <c r="E18" s="25">
        <v>30</v>
      </c>
      <c r="F18" s="14">
        <v>2.31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70.000000000000014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173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71</v>
      </c>
      <c r="E4" s="41">
        <v>60</v>
      </c>
      <c r="F4" s="15">
        <v>14.25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23</v>
      </c>
      <c r="E5" s="37" t="s">
        <v>47</v>
      </c>
      <c r="F5" s="14">
        <v>23.74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140</v>
      </c>
      <c r="D6" s="18" t="s">
        <v>105</v>
      </c>
      <c r="E6" s="37" t="s">
        <v>42</v>
      </c>
      <c r="F6" s="14">
        <v>18.7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205</v>
      </c>
      <c r="F7" s="17">
        <v>2.99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174</v>
      </c>
      <c r="E10" s="35">
        <v>24</v>
      </c>
      <c r="F10" s="17">
        <v>8.16</v>
      </c>
      <c r="G10" s="17">
        <v>19</v>
      </c>
      <c r="H10" s="17">
        <v>3.8</v>
      </c>
      <c r="I10" s="17">
        <v>6.7</v>
      </c>
      <c r="J10" s="43">
        <v>13.5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525</v>
      </c>
      <c r="F12" s="22">
        <f>SUM(F4+F5+F6+F7+F8+F10)</f>
        <v>70</v>
      </c>
      <c r="G12" s="22">
        <f>SUM(G4:G11)</f>
        <v>531.29999999999995</v>
      </c>
      <c r="H12" s="22">
        <f>SUM(H4:H11)</f>
        <v>21.959999999999997</v>
      </c>
      <c r="I12" s="22">
        <f>SUM(I4:I10)</f>
        <v>27.179999999999996</v>
      </c>
      <c r="J12" s="22">
        <f>SUM(J4:J11)</f>
        <v>110.91</v>
      </c>
    </row>
    <row r="13" spans="1:10" x14ac:dyDescent="0.3">
      <c r="A13" s="5" t="s">
        <v>10</v>
      </c>
      <c r="B13" s="32" t="s">
        <v>56</v>
      </c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53</v>
      </c>
      <c r="E14" s="30">
        <v>230</v>
      </c>
      <c r="F14" s="15">
        <v>15.05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23</v>
      </c>
      <c r="E15" s="27">
        <v>90</v>
      </c>
      <c r="F15" s="14">
        <v>23.74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140</v>
      </c>
      <c r="D16" s="18" t="s">
        <v>107</v>
      </c>
      <c r="E16" s="28">
        <v>186</v>
      </c>
      <c r="F16" s="14">
        <v>27.4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41</v>
      </c>
      <c r="C17" s="2">
        <v>953</v>
      </c>
      <c r="D17" s="18" t="s">
        <v>38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46</v>
      </c>
      <c r="C18" s="2"/>
      <c r="D18" s="18" t="s">
        <v>31</v>
      </c>
      <c r="E18" s="25">
        <v>20</v>
      </c>
      <c r="F18" s="14">
        <v>2.16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726</v>
      </c>
      <c r="F20" s="22">
        <f>SUM(F13:F19)</f>
        <v>70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175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57</v>
      </c>
      <c r="E15" s="28">
        <v>193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753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176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68</v>
      </c>
      <c r="E5" s="37" t="s">
        <v>164</v>
      </c>
      <c r="F5" s="14">
        <v>50.19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21</v>
      </c>
      <c r="F8" s="14">
        <v>2.35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177</v>
      </c>
      <c r="E9" s="35">
        <v>51</v>
      </c>
      <c r="F9" s="17">
        <v>15.81</v>
      </c>
      <c r="G9" s="17">
        <v>32.1</v>
      </c>
      <c r="H9" s="17">
        <v>10.87</v>
      </c>
      <c r="I9" s="17">
        <v>15.12</v>
      </c>
      <c r="J9" s="34">
        <v>25.01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533</v>
      </c>
      <c r="F11" s="22">
        <f>SUM(F5:F10)</f>
        <v>70</v>
      </c>
      <c r="G11" s="22">
        <f>SUM(G5+G7+G8+G9)</f>
        <v>508.5</v>
      </c>
      <c r="H11" s="22">
        <f>SUM(H5:H10)</f>
        <v>30.269999999999996</v>
      </c>
      <c r="I11" s="22">
        <f>SUM(I5:I10)</f>
        <v>30.459999999999997</v>
      </c>
      <c r="J11" s="22">
        <f>SUM(J5:J10)</f>
        <v>94.250000000000014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15.83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193</v>
      </c>
      <c r="F9" s="17">
        <v>30.9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603</v>
      </c>
      <c r="F11" s="22">
        <f>SUM(F4+F5+F6+F7+F8+F9)</f>
        <v>70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 t="s">
        <v>56</v>
      </c>
      <c r="C12" s="3"/>
      <c r="D12" s="20" t="s">
        <v>179</v>
      </c>
      <c r="E12" s="31">
        <v>60</v>
      </c>
      <c r="F12" s="13">
        <v>17.79</v>
      </c>
      <c r="G12" s="3">
        <v>13.4</v>
      </c>
      <c r="H12" s="3">
        <v>1.33</v>
      </c>
      <c r="I12" s="3">
        <v>0.16</v>
      </c>
      <c r="J12" s="29">
        <v>22.28</v>
      </c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15.05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153</v>
      </c>
      <c r="E14" s="27">
        <v>260</v>
      </c>
      <c r="F14" s="14">
        <v>33.35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760</v>
      </c>
      <c r="F19" s="22">
        <f>SUM(F12:F17)</f>
        <v>70</v>
      </c>
      <c r="G19" s="22">
        <f>SUM(G13+G14+G15+G16+G17)</f>
        <v>705</v>
      </c>
      <c r="H19" s="22">
        <f>SUM(H12:H18)</f>
        <v>27.71</v>
      </c>
      <c r="I19" s="22">
        <f>SUM(I12:I18)</f>
        <v>19.55</v>
      </c>
      <c r="J19" s="22">
        <f>SUM(J12:J18)</f>
        <v>118.62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180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169</v>
      </c>
      <c r="F5" s="14">
        <v>48.85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204</v>
      </c>
      <c r="F7" s="17">
        <v>1.65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19.5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556</v>
      </c>
      <c r="F11" s="22">
        <f>SUM(F5+F6+F7+F8+F9+F10)</f>
        <v>70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169</v>
      </c>
      <c r="F15" s="14">
        <v>12.93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1.65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709</v>
      </c>
      <c r="F19" s="22">
        <f>SUM(F12:F18)</f>
        <v>70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181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182</v>
      </c>
      <c r="E4" s="41">
        <v>60</v>
      </c>
      <c r="F4" s="15">
        <v>23.13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608</v>
      </c>
      <c r="D5" s="18" t="s">
        <v>18</v>
      </c>
      <c r="E5" s="37" t="s">
        <v>47</v>
      </c>
      <c r="F5" s="14">
        <v>25.3</v>
      </c>
      <c r="G5" s="14">
        <v>268.2</v>
      </c>
      <c r="H5" s="14">
        <v>9.36</v>
      </c>
      <c r="I5" s="14">
        <v>17.239999999999998</v>
      </c>
      <c r="J5" s="38">
        <v>9.36</v>
      </c>
    </row>
    <row r="6" spans="1:10" x14ac:dyDescent="0.3">
      <c r="A6" s="5"/>
      <c r="B6" s="1" t="s">
        <v>13</v>
      </c>
      <c r="C6" s="16">
        <v>140</v>
      </c>
      <c r="D6" s="18" t="s">
        <v>29</v>
      </c>
      <c r="E6" s="37" t="s">
        <v>42</v>
      </c>
      <c r="F6" s="14">
        <v>7.01</v>
      </c>
      <c r="G6" s="17">
        <v>189</v>
      </c>
      <c r="H6" s="17">
        <v>3.15</v>
      </c>
      <c r="I6" s="17">
        <v>8.25</v>
      </c>
      <c r="J6" s="34">
        <v>21.75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28</v>
      </c>
      <c r="F8" s="14">
        <v>3.11</v>
      </c>
      <c r="G8" s="24">
        <v>44</v>
      </c>
      <c r="H8" s="24">
        <v>1.3</v>
      </c>
      <c r="I8" s="24">
        <v>2.2000000000000002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183</v>
      </c>
      <c r="E10" s="35">
        <v>28</v>
      </c>
      <c r="F10" s="17">
        <v>9.8000000000000007</v>
      </c>
      <c r="G10" s="17">
        <v>19</v>
      </c>
      <c r="H10" s="17">
        <v>7.8</v>
      </c>
      <c r="I10" s="17">
        <v>6.7</v>
      </c>
      <c r="J10" s="43">
        <v>13.5</v>
      </c>
    </row>
    <row r="11" spans="1:10" ht="15" thickBot="1" x14ac:dyDescent="0.35">
      <c r="A11" s="6"/>
      <c r="B11" s="33"/>
      <c r="C11" s="7"/>
      <c r="D11" s="19"/>
      <c r="E11" s="42">
        <f>SUM(E4+E5+E6+E7+E8+E9)</f>
        <v>528</v>
      </c>
      <c r="F11" s="22">
        <f>SUM(F4:F10)</f>
        <v>70</v>
      </c>
      <c r="G11" s="22">
        <f>SUM(G4:G10)</f>
        <v>591.59999999999991</v>
      </c>
      <c r="H11" s="22">
        <f>SUM(H4:H10)</f>
        <v>23.14</v>
      </c>
      <c r="I11" s="22">
        <f>SUM(I4:I10)</f>
        <v>34.75</v>
      </c>
      <c r="J11" s="22">
        <f>SUM(J4:J10)</f>
        <v>71.289999999999992</v>
      </c>
    </row>
    <row r="12" spans="1:10" x14ac:dyDescent="0.3">
      <c r="A12" s="5" t="s">
        <v>10</v>
      </c>
      <c r="B12" s="32" t="s">
        <v>56</v>
      </c>
      <c r="C12" s="3"/>
      <c r="D12" s="20" t="s">
        <v>179</v>
      </c>
      <c r="E12" s="31">
        <v>60</v>
      </c>
      <c r="F12" s="13">
        <v>18.29</v>
      </c>
      <c r="G12" s="3">
        <v>11.28</v>
      </c>
      <c r="H12" s="3">
        <v>1</v>
      </c>
      <c r="I12" s="3">
        <v>0.12</v>
      </c>
      <c r="J12" s="29">
        <v>1.71</v>
      </c>
    </row>
    <row r="13" spans="1:10" ht="28.8" x14ac:dyDescent="0.3">
      <c r="A13" s="5"/>
      <c r="B13" s="1" t="s">
        <v>11</v>
      </c>
      <c r="C13" s="3">
        <v>197</v>
      </c>
      <c r="D13" s="20" t="s">
        <v>34</v>
      </c>
      <c r="E13" s="30">
        <v>210</v>
      </c>
      <c r="F13" s="15">
        <v>15.59</v>
      </c>
      <c r="G13" s="3">
        <v>183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608</v>
      </c>
      <c r="D14" s="18" t="s">
        <v>18</v>
      </c>
      <c r="E14" s="27">
        <v>90</v>
      </c>
      <c r="F14" s="14">
        <v>25.3</v>
      </c>
      <c r="G14" s="2">
        <v>268.2</v>
      </c>
      <c r="H14" s="2">
        <v>9.36</v>
      </c>
      <c r="I14" s="2">
        <v>21.24</v>
      </c>
      <c r="J14" s="26">
        <v>9.36</v>
      </c>
    </row>
    <row r="15" spans="1:10" x14ac:dyDescent="0.3">
      <c r="A15" s="5"/>
      <c r="B15" s="1" t="s">
        <v>13</v>
      </c>
      <c r="C15" s="2">
        <v>140</v>
      </c>
      <c r="D15" s="18" t="s">
        <v>102</v>
      </c>
      <c r="E15" s="28">
        <v>150</v>
      </c>
      <c r="F15" s="14">
        <v>7.01</v>
      </c>
      <c r="G15" s="2">
        <v>201.2</v>
      </c>
      <c r="H15" s="2">
        <v>4.45</v>
      </c>
      <c r="I15" s="2">
        <v>8.4</v>
      </c>
      <c r="J15" s="26">
        <v>23.75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 t="s">
        <v>56</v>
      </c>
      <c r="C18" s="16"/>
      <c r="D18" s="21"/>
      <c r="E18" s="45"/>
      <c r="F18" s="17"/>
      <c r="G18" s="46"/>
      <c r="H18" s="46"/>
      <c r="I18" s="46"/>
      <c r="J18" s="47"/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44"/>
      <c r="C20" s="7"/>
      <c r="D20" s="19"/>
      <c r="E20" s="42">
        <f t="shared" ref="E20:J20" si="0">SUM(E12:E19)</f>
        <v>730</v>
      </c>
      <c r="F20" s="22">
        <f t="shared" si="0"/>
        <v>70</v>
      </c>
      <c r="G20" s="22">
        <f t="shared" si="0"/>
        <v>765.68000000000006</v>
      </c>
      <c r="H20" s="22">
        <f t="shared" si="0"/>
        <v>23.81</v>
      </c>
      <c r="I20" s="22">
        <f t="shared" si="0"/>
        <v>38.760000000000005</v>
      </c>
      <c r="J20" s="22">
        <f t="shared" si="0"/>
        <v>79.72</v>
      </c>
    </row>
    <row r="21" spans="1:10" ht="15" thickBot="1" x14ac:dyDescent="0.35">
      <c r="B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D9" sqref="D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184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637</v>
      </c>
      <c r="D5" s="18" t="s">
        <v>24</v>
      </c>
      <c r="E5" s="37" t="s">
        <v>42</v>
      </c>
      <c r="F5" s="14">
        <v>36.25</v>
      </c>
      <c r="G5" s="14">
        <v>144</v>
      </c>
      <c r="H5" s="14">
        <v>15.7</v>
      </c>
      <c r="I5" s="14">
        <v>8.9</v>
      </c>
      <c r="J5" s="38">
        <v>0.4</v>
      </c>
    </row>
    <row r="6" spans="1:10" x14ac:dyDescent="0.3">
      <c r="A6" s="5"/>
      <c r="B6" s="1" t="s">
        <v>13</v>
      </c>
      <c r="C6" s="16">
        <v>413</v>
      </c>
      <c r="D6" s="18" t="s">
        <v>55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135</v>
      </c>
      <c r="F9" s="17">
        <v>21.63</v>
      </c>
      <c r="G9" s="17">
        <v>41.03</v>
      </c>
      <c r="H9" s="17">
        <v>3.28</v>
      </c>
      <c r="I9" s="17">
        <v>3.02</v>
      </c>
      <c r="J9" s="34">
        <v>3.25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SUM(E4+E5+E6+E7+E9)</f>
        <v>635</v>
      </c>
      <c r="F11" s="22">
        <f>SUM(F4:F10)</f>
        <v>70</v>
      </c>
      <c r="G11" s="22">
        <f>SUM(G4:G10)</f>
        <v>531.53</v>
      </c>
      <c r="H11" s="22">
        <f>SUM(H4:H10)</f>
        <v>25.58</v>
      </c>
      <c r="I11" s="22">
        <f>SUM(I4:I10)</f>
        <v>21.47</v>
      </c>
      <c r="J11" s="22">
        <f>SUM(J4:J10)</f>
        <v>62.25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204</v>
      </c>
      <c r="D13" s="20" t="s">
        <v>45</v>
      </c>
      <c r="E13" s="30">
        <v>220</v>
      </c>
      <c r="F13" s="15">
        <v>14.64</v>
      </c>
      <c r="G13" s="3">
        <v>144</v>
      </c>
      <c r="H13" s="3">
        <v>6.7</v>
      </c>
      <c r="I13" s="3">
        <v>5.0999999999999996</v>
      </c>
      <c r="J13" s="29">
        <v>18.399999999999999</v>
      </c>
    </row>
    <row r="14" spans="1:10" x14ac:dyDescent="0.3">
      <c r="A14" s="5"/>
      <c r="B14" s="1" t="s">
        <v>12</v>
      </c>
      <c r="C14" s="2">
        <v>637</v>
      </c>
      <c r="D14" s="18" t="s">
        <v>24</v>
      </c>
      <c r="E14" s="27">
        <v>120</v>
      </c>
      <c r="F14" s="14">
        <v>29.66</v>
      </c>
      <c r="G14" s="2">
        <v>144</v>
      </c>
      <c r="H14" s="2">
        <v>15.7</v>
      </c>
      <c r="I14" s="2">
        <v>8.9</v>
      </c>
      <c r="J14" s="26">
        <v>0.4</v>
      </c>
    </row>
    <row r="15" spans="1:10" x14ac:dyDescent="0.3">
      <c r="A15" s="5"/>
      <c r="B15" s="1" t="s">
        <v>13</v>
      </c>
      <c r="C15" s="2">
        <v>413</v>
      </c>
      <c r="D15" s="18" t="s">
        <v>185</v>
      </c>
      <c r="E15" s="28">
        <v>188</v>
      </c>
      <c r="F15" s="14">
        <v>21.89</v>
      </c>
      <c r="G15" s="2">
        <v>315.89999999999998</v>
      </c>
      <c r="H15" s="2">
        <v>7.1</v>
      </c>
      <c r="I15" s="2">
        <v>11.15</v>
      </c>
      <c r="J15" s="26">
        <v>38.200000000000003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 t="shared" ref="E18:J18" si="0">SUM(E12:E17)</f>
        <v>748</v>
      </c>
      <c r="F18" s="22">
        <f t="shared" si="0"/>
        <v>70</v>
      </c>
      <c r="G18" s="22">
        <f t="shared" si="0"/>
        <v>705.9</v>
      </c>
      <c r="H18" s="22">
        <f t="shared" si="0"/>
        <v>31</v>
      </c>
      <c r="I18" s="22">
        <f t="shared" si="0"/>
        <v>25.549999999999997</v>
      </c>
      <c r="J18" s="22">
        <f t="shared" si="0"/>
        <v>81.400000000000006</v>
      </c>
    </row>
    <row r="21" spans="1:10" x14ac:dyDescent="0.3">
      <c r="F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186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33</v>
      </c>
      <c r="E5" s="37" t="s">
        <v>162</v>
      </c>
      <c r="F5" s="14">
        <v>48.85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628</v>
      </c>
      <c r="D7" s="18" t="s">
        <v>38</v>
      </c>
      <c r="E7" s="35">
        <v>200</v>
      </c>
      <c r="F7" s="17">
        <v>1.65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25</v>
      </c>
      <c r="E10" s="35">
        <v>200</v>
      </c>
      <c r="F10" s="17">
        <v>19.5</v>
      </c>
      <c r="G10" s="17">
        <v>122</v>
      </c>
      <c r="H10" s="17">
        <v>0.1</v>
      </c>
      <c r="I10" s="17">
        <v>0.1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SUM(E5+E7+E10)</f>
        <v>546</v>
      </c>
      <c r="F11" s="22">
        <f>SUM(F5+F7+F9+F10)</f>
        <v>70</v>
      </c>
      <c r="G11" s="22">
        <f>SUM(G5+G7+G10)</f>
        <v>506.4</v>
      </c>
      <c r="H11" s="22">
        <f>SUM(H4:H10)</f>
        <v>17.580000000000002</v>
      </c>
      <c r="I11" s="22">
        <f>SUM(I4:I10)</f>
        <v>19.100000000000001</v>
      </c>
      <c r="J11" s="22">
        <f>SUM(J4:J10)</f>
        <v>66.63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18.77</v>
      </c>
      <c r="G13" s="3">
        <v>254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403</v>
      </c>
      <c r="D14" s="18" t="s">
        <v>74</v>
      </c>
      <c r="E14" s="27">
        <v>250</v>
      </c>
      <c r="F14" s="14">
        <v>47.42</v>
      </c>
      <c r="G14" s="2">
        <v>349.1</v>
      </c>
      <c r="H14" s="2">
        <v>18.239999999999998</v>
      </c>
      <c r="I14" s="2">
        <v>9.4700000000000006</v>
      </c>
      <c r="J14" s="26">
        <v>22.8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ht="15" thickBot="1" x14ac:dyDescent="0.35">
      <c r="A18" s="6"/>
      <c r="B18" s="7"/>
      <c r="C18" s="7"/>
      <c r="D18" s="19"/>
      <c r="E18" s="42">
        <f>SUM(E13+E14+E15+E16+E17)</f>
        <v>700</v>
      </c>
      <c r="F18" s="22">
        <f>SUM(F12:F17)</f>
        <v>70</v>
      </c>
      <c r="G18" s="22">
        <f>SUM(G12:G17)</f>
        <v>705.1</v>
      </c>
      <c r="H18" s="22">
        <f>SUM(H12:H17)</f>
        <v>26.24</v>
      </c>
      <c r="I18" s="22">
        <f>SUM(I12:I17)</f>
        <v>19.170000000000002</v>
      </c>
      <c r="J18" s="22">
        <f>SUM(J12:J17)</f>
        <v>60.699999999999996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187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189</v>
      </c>
      <c r="E5" s="37" t="s">
        <v>188</v>
      </c>
      <c r="F5" s="14">
        <v>52.09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>
        <v>2.87</v>
      </c>
      <c r="I9" s="17"/>
      <c r="J9" s="34"/>
    </row>
    <row r="10" spans="1:10" x14ac:dyDescent="0.3">
      <c r="A10" s="5"/>
      <c r="B10" s="32"/>
      <c r="C10" s="16"/>
      <c r="D10" s="21" t="s">
        <v>109</v>
      </c>
      <c r="E10" s="35">
        <v>47</v>
      </c>
      <c r="F10" s="17">
        <v>14.1</v>
      </c>
      <c r="G10" s="17">
        <v>52.93</v>
      </c>
      <c r="H10" s="17">
        <v>10.1</v>
      </c>
      <c r="I10" s="17">
        <v>15.4</v>
      </c>
      <c r="J10" s="43">
        <v>21.5</v>
      </c>
    </row>
    <row r="11" spans="1:10" ht="15" thickBot="1" x14ac:dyDescent="0.35">
      <c r="A11" s="6"/>
      <c r="B11" s="33"/>
      <c r="C11" s="7"/>
      <c r="D11" s="19"/>
      <c r="E11" s="42">
        <f>SUM(E4+E5+E6+E7+E8+E9+E10)</f>
        <v>509</v>
      </c>
      <c r="F11" s="22">
        <f>SUM(F5:F10)</f>
        <v>70</v>
      </c>
      <c r="G11" s="22">
        <f>SUM(G5+G7+G8+G10)</f>
        <v>529.32999999999993</v>
      </c>
      <c r="H11" s="22">
        <f>SUM(H5:H10)</f>
        <v>32.369999999999997</v>
      </c>
      <c r="I11" s="22">
        <f>SUM(I5:I10)</f>
        <v>30.74</v>
      </c>
      <c r="J11" s="22">
        <f>SUM(J5:J10)</f>
        <v>90.740000000000009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64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68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943</v>
      </c>
      <c r="D16" s="18" t="s">
        <v>30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84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>
        <v>3</v>
      </c>
      <c r="D4" s="20" t="s">
        <v>27</v>
      </c>
      <c r="E4" s="41">
        <v>40</v>
      </c>
      <c r="F4" s="15">
        <v>19.46</v>
      </c>
      <c r="G4" s="15">
        <v>194.5</v>
      </c>
      <c r="H4" s="40">
        <v>14</v>
      </c>
      <c r="I4" s="40">
        <v>9</v>
      </c>
      <c r="J4" s="39">
        <v>17</v>
      </c>
    </row>
    <row r="5" spans="1:10" x14ac:dyDescent="0.3">
      <c r="A5" s="5"/>
      <c r="B5" s="1" t="s">
        <v>12</v>
      </c>
      <c r="C5" s="2" t="s">
        <v>65</v>
      </c>
      <c r="D5" s="18" t="s">
        <v>35</v>
      </c>
      <c r="E5" s="37" t="s">
        <v>42</v>
      </c>
      <c r="F5" s="14">
        <v>15.38</v>
      </c>
      <c r="G5" s="14">
        <v>165.5</v>
      </c>
      <c r="H5" s="14">
        <v>2.25</v>
      </c>
      <c r="I5" s="14">
        <v>6</v>
      </c>
      <c r="J5" s="38">
        <v>23.7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146</v>
      </c>
      <c r="F9" s="17">
        <v>23.38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SUM(E4+E5+E6+E7+E8+E9)</f>
        <v>556</v>
      </c>
      <c r="F11" s="22">
        <f>SUM(F4+F5+F6+F7+F8+F9)</f>
        <v>62</v>
      </c>
      <c r="G11" s="22">
        <f>SUM(G4:G10)</f>
        <v>518.70000000000005</v>
      </c>
      <c r="H11" s="22">
        <f>SUM(H4:H10)</f>
        <v>18.05</v>
      </c>
      <c r="I11" s="22">
        <f>SUM(I4:I10)</f>
        <v>15.599999999999998</v>
      </c>
      <c r="J11" s="22">
        <f>SUM(J4:J10)</f>
        <v>77.500000000000014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208</v>
      </c>
      <c r="D13" s="20" t="s">
        <v>51</v>
      </c>
      <c r="E13" s="30">
        <v>220</v>
      </c>
      <c r="F13" s="15">
        <v>13.46</v>
      </c>
      <c r="G13" s="3">
        <v>187</v>
      </c>
      <c r="H13" s="3">
        <v>7.1</v>
      </c>
      <c r="I13" s="3">
        <v>4.5999999999999996</v>
      </c>
      <c r="J13" s="29">
        <v>21.1</v>
      </c>
    </row>
    <row r="14" spans="1:10" x14ac:dyDescent="0.3">
      <c r="A14" s="5"/>
      <c r="B14" s="1" t="s">
        <v>12</v>
      </c>
      <c r="C14" s="2">
        <v>403</v>
      </c>
      <c r="D14" s="18" t="s">
        <v>68</v>
      </c>
      <c r="E14" s="27">
        <v>260</v>
      </c>
      <c r="F14" s="14">
        <v>44.76</v>
      </c>
      <c r="G14" s="2">
        <v>412</v>
      </c>
      <c r="H14" s="2">
        <v>17.53</v>
      </c>
      <c r="I14" s="2">
        <v>14.22</v>
      </c>
      <c r="J14" s="26">
        <v>44.84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41</v>
      </c>
      <c r="C16" s="2">
        <v>628</v>
      </c>
      <c r="D16" s="18" t="s">
        <v>38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700</v>
      </c>
      <c r="F19" s="22">
        <f>SUM(F12:F17)</f>
        <v>62</v>
      </c>
      <c r="G19" s="22">
        <f>SUM(G13+G14+G15+G16+G17)</f>
        <v>705</v>
      </c>
      <c r="H19" s="22">
        <f>SUM(H12:H18)</f>
        <v>26.380000000000003</v>
      </c>
      <c r="I19" s="22">
        <f>SUM(I12:I18)</f>
        <v>19.39</v>
      </c>
      <c r="J19" s="22">
        <f>SUM(J12:J18)</f>
        <v>96.34</v>
      </c>
    </row>
    <row r="20" spans="1:10" x14ac:dyDescent="0.3">
      <c r="F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190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 t="s">
        <v>182</v>
      </c>
      <c r="E4" s="41">
        <v>71</v>
      </c>
      <c r="F4" s="15">
        <v>26.36</v>
      </c>
      <c r="G4" s="15">
        <v>13.4</v>
      </c>
      <c r="H4" s="40">
        <v>1.33</v>
      </c>
      <c r="I4" s="40">
        <v>0.16</v>
      </c>
      <c r="J4" s="39">
        <v>2.2799999999999998</v>
      </c>
    </row>
    <row r="5" spans="1:10" x14ac:dyDescent="0.3">
      <c r="A5" s="5"/>
      <c r="B5" s="1" t="s">
        <v>12</v>
      </c>
      <c r="C5" s="2">
        <v>668</v>
      </c>
      <c r="D5" s="18" t="s">
        <v>48</v>
      </c>
      <c r="E5" s="37" t="s">
        <v>47</v>
      </c>
      <c r="F5" s="14">
        <v>27.64</v>
      </c>
      <c r="G5" s="14">
        <v>294.3</v>
      </c>
      <c r="H5" s="14">
        <v>18.63</v>
      </c>
      <c r="I5" s="14">
        <v>20.16</v>
      </c>
      <c r="J5" s="38">
        <v>9</v>
      </c>
    </row>
    <row r="6" spans="1:10" x14ac:dyDescent="0.3">
      <c r="A6" s="5"/>
      <c r="B6" s="1" t="s">
        <v>13</v>
      </c>
      <c r="C6" s="16">
        <v>413</v>
      </c>
      <c r="D6" s="18" t="s">
        <v>19</v>
      </c>
      <c r="E6" s="37" t="s">
        <v>42</v>
      </c>
      <c r="F6" s="14">
        <v>8.31</v>
      </c>
      <c r="G6" s="17">
        <v>244.5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41</v>
      </c>
      <c r="C7" s="2">
        <v>943</v>
      </c>
      <c r="D7" s="18" t="s">
        <v>39</v>
      </c>
      <c r="E7" s="35">
        <v>210</v>
      </c>
      <c r="F7" s="17">
        <v>4.45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3.24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541</v>
      </c>
      <c r="F11" s="22">
        <f>SUM(F4:F10)</f>
        <v>70</v>
      </c>
      <c r="G11" s="22">
        <f>SUM(G4+G5+G6+G7+G8+G9+G10)</f>
        <v>654.20000000000005</v>
      </c>
      <c r="H11" s="22">
        <f>SUM(H4:H10)</f>
        <v>26.560000000000002</v>
      </c>
      <c r="I11" s="22">
        <f>SUM(I4:I10)</f>
        <v>29.869999999999997</v>
      </c>
      <c r="J11" s="22">
        <f>SUM(J4:J10)</f>
        <v>69.88000000000001</v>
      </c>
    </row>
    <row r="12" spans="1:10" x14ac:dyDescent="0.3">
      <c r="A12" s="5" t="s">
        <v>10</v>
      </c>
      <c r="B12" s="32" t="s">
        <v>56</v>
      </c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206</v>
      </c>
      <c r="D13" s="20" t="s">
        <v>22</v>
      </c>
      <c r="E13" s="30">
        <v>220</v>
      </c>
      <c r="F13" s="15">
        <v>14.79</v>
      </c>
      <c r="G13" s="3">
        <v>194</v>
      </c>
      <c r="H13" s="3">
        <v>10.4</v>
      </c>
      <c r="I13" s="3">
        <v>11.76</v>
      </c>
      <c r="J13" s="29">
        <v>22.4</v>
      </c>
    </row>
    <row r="14" spans="1:10" x14ac:dyDescent="0.3">
      <c r="A14" s="5"/>
      <c r="B14" s="1" t="s">
        <v>12</v>
      </c>
      <c r="C14" s="2">
        <v>668</v>
      </c>
      <c r="D14" s="18" t="s">
        <v>48</v>
      </c>
      <c r="E14" s="27">
        <v>90</v>
      </c>
      <c r="F14" s="14">
        <v>27.64</v>
      </c>
      <c r="G14" s="2">
        <v>294.3</v>
      </c>
      <c r="H14" s="2">
        <v>18.63</v>
      </c>
      <c r="I14" s="2">
        <v>20.16</v>
      </c>
      <c r="J14" s="26">
        <v>9</v>
      </c>
    </row>
    <row r="15" spans="1:10" x14ac:dyDescent="0.3">
      <c r="A15" s="5"/>
      <c r="B15" s="1" t="s">
        <v>13</v>
      </c>
      <c r="C15" s="2">
        <v>413</v>
      </c>
      <c r="D15" s="18" t="s">
        <v>124</v>
      </c>
      <c r="E15" s="28">
        <v>205</v>
      </c>
      <c r="F15" s="14">
        <v>23.76</v>
      </c>
      <c r="G15" s="2">
        <v>244.5</v>
      </c>
      <c r="H15" s="2">
        <v>5.0999999999999996</v>
      </c>
      <c r="I15" s="2">
        <v>9.15</v>
      </c>
      <c r="J15" s="26">
        <v>34.200000000000003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1.333</v>
      </c>
      <c r="I17" s="24">
        <v>0.16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SUM(E12+E13+E14+E15+E16+E17)</f>
        <v>735</v>
      </c>
      <c r="F19" s="22">
        <f>SUM(F12+F13+F14+F15+F16+F17)</f>
        <v>70</v>
      </c>
      <c r="G19" s="22">
        <f>SUM(G12+G13+G14+G15+G16+G17)</f>
        <v>834.8</v>
      </c>
      <c r="H19" s="22">
        <f>SUM(H12:H18)</f>
        <v>35.663000000000004</v>
      </c>
      <c r="I19" s="22">
        <f>SUM(I12:I18)</f>
        <v>41.43</v>
      </c>
      <c r="J19" s="22">
        <f>SUM(J12:J18)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8" sqref="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191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501</v>
      </c>
      <c r="D5" s="18" t="s">
        <v>26</v>
      </c>
      <c r="E5" s="37" t="s">
        <v>47</v>
      </c>
      <c r="F5" s="14">
        <v>34.54</v>
      </c>
      <c r="G5" s="14">
        <v>188</v>
      </c>
      <c r="H5" s="14">
        <v>9.3000000000000007</v>
      </c>
      <c r="I5" s="14">
        <v>10.53</v>
      </c>
      <c r="J5" s="38">
        <v>34.200000000000003</v>
      </c>
    </row>
    <row r="6" spans="1:10" x14ac:dyDescent="0.3">
      <c r="A6" s="5"/>
      <c r="B6" s="1" t="s">
        <v>13</v>
      </c>
      <c r="C6" s="16">
        <v>140</v>
      </c>
      <c r="D6" s="18" t="s">
        <v>21</v>
      </c>
      <c r="E6" s="37" t="s">
        <v>42</v>
      </c>
      <c r="F6" s="14">
        <v>7.01</v>
      </c>
      <c r="G6" s="17">
        <v>171</v>
      </c>
      <c r="H6" s="17">
        <v>4.5</v>
      </c>
      <c r="I6" s="17">
        <v>6.75</v>
      </c>
      <c r="J6" s="34">
        <v>22.35</v>
      </c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1.65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46</v>
      </c>
      <c r="C8" s="3"/>
      <c r="D8" s="20" t="s">
        <v>31</v>
      </c>
      <c r="E8" s="36">
        <v>20</v>
      </c>
      <c r="F8" s="14">
        <v>2.16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32</v>
      </c>
      <c r="C9" s="16"/>
      <c r="D9" s="21" t="s">
        <v>17</v>
      </c>
      <c r="E9" s="35">
        <v>154</v>
      </c>
      <c r="F9" s="17">
        <v>24.64</v>
      </c>
      <c r="G9" s="17">
        <v>42.1</v>
      </c>
      <c r="H9" s="17">
        <v>2.87</v>
      </c>
      <c r="I9" s="17">
        <v>5.12</v>
      </c>
      <c r="J9" s="34">
        <v>2.08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SUM(E5+E6+E7+E8+E9)</f>
        <v>614</v>
      </c>
      <c r="F11" s="22">
        <f>SUM(F4:F10)</f>
        <v>70</v>
      </c>
      <c r="G11" s="22">
        <f>SUM(G4:G10)</f>
        <v>503.1</v>
      </c>
      <c r="H11" s="22">
        <f>SUM(H4:H10)</f>
        <v>18.170000000000002</v>
      </c>
      <c r="I11" s="22">
        <f>SUM(I4:I10)</f>
        <v>22.8</v>
      </c>
      <c r="J11" s="22">
        <f>SUM(J4:J10)</f>
        <v>83.030000000000015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187</v>
      </c>
      <c r="D13" s="20" t="s">
        <v>66</v>
      </c>
      <c r="E13" s="30">
        <v>230</v>
      </c>
      <c r="F13" s="15">
        <v>17.88</v>
      </c>
      <c r="G13" s="3">
        <v>267</v>
      </c>
      <c r="H13" s="3">
        <v>6.5</v>
      </c>
      <c r="I13" s="3">
        <v>8.4</v>
      </c>
      <c r="J13" s="29">
        <v>10.4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34.54</v>
      </c>
      <c r="G14" s="2">
        <v>188</v>
      </c>
      <c r="H14" s="2">
        <v>9.3000000000000007</v>
      </c>
      <c r="I14" s="2">
        <v>10.53</v>
      </c>
      <c r="J14" s="26">
        <v>34.200000000000003</v>
      </c>
    </row>
    <row r="15" spans="1:10" x14ac:dyDescent="0.3">
      <c r="A15" s="5"/>
      <c r="B15" s="1" t="s">
        <v>13</v>
      </c>
      <c r="C15" s="2">
        <v>140</v>
      </c>
      <c r="D15" s="18" t="s">
        <v>141</v>
      </c>
      <c r="E15" s="28">
        <v>179</v>
      </c>
      <c r="F15" s="14">
        <v>13.77</v>
      </c>
      <c r="G15" s="2">
        <v>171</v>
      </c>
      <c r="H15" s="2">
        <v>4.5</v>
      </c>
      <c r="I15" s="2">
        <v>6.75</v>
      </c>
      <c r="J15" s="26">
        <v>22.35</v>
      </c>
    </row>
    <row r="16" spans="1:10" x14ac:dyDescent="0.3">
      <c r="A16" s="5"/>
      <c r="B16" s="1" t="s">
        <v>41</v>
      </c>
      <c r="C16" s="2">
        <v>943</v>
      </c>
      <c r="D16" s="18" t="s">
        <v>38</v>
      </c>
      <c r="E16" s="27">
        <v>200</v>
      </c>
      <c r="F16" s="14">
        <v>1.65</v>
      </c>
      <c r="G16" s="2">
        <v>58</v>
      </c>
      <c r="H16" s="2">
        <v>0.2</v>
      </c>
      <c r="I16" s="2">
        <v>0.2</v>
      </c>
      <c r="J16" s="26">
        <v>15</v>
      </c>
    </row>
    <row r="17" spans="1:10" x14ac:dyDescent="0.3">
      <c r="A17" s="5"/>
      <c r="B17" s="1" t="s">
        <v>46</v>
      </c>
      <c r="C17" s="2"/>
      <c r="D17" s="18" t="s">
        <v>31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719</v>
      </c>
      <c r="F19" s="22">
        <f>SUM(F12:F18)</f>
        <v>70</v>
      </c>
      <c r="G19" s="22">
        <f>SUM(G13+G14+G15+G16+G17)</f>
        <v>728</v>
      </c>
      <c r="H19" s="22">
        <f>SUM(H12:H18)</f>
        <v>21.8</v>
      </c>
      <c r="I19" s="22">
        <f>SUM(I12:I18)</f>
        <v>26.08</v>
      </c>
      <c r="J19" s="22">
        <f>SUM(J12:J18)</f>
        <v>91.350000000000009</v>
      </c>
    </row>
    <row r="20" spans="1:10" ht="15" thickBot="1" x14ac:dyDescent="0.35">
      <c r="B20" s="7"/>
      <c r="G20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192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 t="s">
        <v>56</v>
      </c>
      <c r="C4" s="3"/>
      <c r="D4" s="20"/>
      <c r="E4" s="41"/>
      <c r="F4" s="15"/>
      <c r="G4" s="15"/>
      <c r="H4" s="40"/>
      <c r="I4" s="40"/>
      <c r="J4" s="40"/>
    </row>
    <row r="5" spans="1:10" x14ac:dyDescent="0.3">
      <c r="A5" s="5"/>
      <c r="B5" s="32" t="s">
        <v>194</v>
      </c>
      <c r="C5" s="3"/>
      <c r="D5" s="20"/>
      <c r="E5" s="41"/>
      <c r="F5" s="15"/>
      <c r="G5" s="15"/>
      <c r="H5" s="40"/>
      <c r="I5" s="40"/>
      <c r="J5" s="40"/>
    </row>
    <row r="6" spans="1:10" x14ac:dyDescent="0.3">
      <c r="A6" s="5"/>
      <c r="B6" s="1" t="s">
        <v>12</v>
      </c>
      <c r="C6" s="2">
        <v>469</v>
      </c>
      <c r="D6" s="18" t="s">
        <v>52</v>
      </c>
      <c r="E6" s="37" t="s">
        <v>169</v>
      </c>
      <c r="F6" s="14">
        <v>50.56</v>
      </c>
      <c r="G6" s="14">
        <v>373.33</v>
      </c>
      <c r="H6" s="14">
        <v>15.1</v>
      </c>
      <c r="I6" s="14">
        <v>19.95</v>
      </c>
      <c r="J6" s="14">
        <v>33.83</v>
      </c>
    </row>
    <row r="7" spans="1:10" x14ac:dyDescent="0.3">
      <c r="A7" s="5"/>
      <c r="B7" s="1" t="s">
        <v>13</v>
      </c>
      <c r="C7" s="16"/>
      <c r="D7" s="18"/>
      <c r="E7" s="37"/>
      <c r="F7" s="14"/>
      <c r="G7" s="17"/>
      <c r="H7" s="17"/>
      <c r="I7" s="17"/>
      <c r="J7" s="17"/>
    </row>
    <row r="8" spans="1:10" x14ac:dyDescent="0.3">
      <c r="A8" s="5"/>
      <c r="B8" s="2" t="s">
        <v>41</v>
      </c>
      <c r="C8" s="2">
        <v>943</v>
      </c>
      <c r="D8" s="18" t="s">
        <v>38</v>
      </c>
      <c r="E8" s="35">
        <v>204</v>
      </c>
      <c r="F8" s="17">
        <v>1.65</v>
      </c>
      <c r="G8" s="17">
        <v>62</v>
      </c>
      <c r="H8" s="17">
        <v>0.45</v>
      </c>
      <c r="I8" s="17">
        <v>0.37</v>
      </c>
      <c r="J8" s="17">
        <v>21</v>
      </c>
    </row>
    <row r="9" spans="1:10" x14ac:dyDescent="0.3">
      <c r="A9" s="5"/>
      <c r="B9" s="16" t="s">
        <v>46</v>
      </c>
      <c r="C9" s="3"/>
      <c r="D9" s="20"/>
      <c r="E9" s="36"/>
      <c r="F9" s="14"/>
      <c r="G9" s="24"/>
      <c r="H9" s="24"/>
      <c r="I9" s="24"/>
      <c r="J9" s="24"/>
    </row>
    <row r="10" spans="1:10" x14ac:dyDescent="0.3">
      <c r="A10" s="5"/>
      <c r="B10" s="2" t="s">
        <v>32</v>
      </c>
      <c r="C10" s="16"/>
      <c r="D10" s="21"/>
      <c r="E10" s="35"/>
      <c r="F10" s="17"/>
      <c r="G10" s="17"/>
      <c r="H10" s="17"/>
      <c r="I10" s="17"/>
      <c r="J10" s="17"/>
    </row>
    <row r="11" spans="1:10" x14ac:dyDescent="0.3">
      <c r="A11" s="5"/>
      <c r="B11" s="2" t="s">
        <v>200</v>
      </c>
      <c r="C11" s="16"/>
      <c r="D11" s="21" t="s">
        <v>60</v>
      </c>
      <c r="E11" s="35">
        <v>200</v>
      </c>
      <c r="F11" s="17">
        <v>17.79</v>
      </c>
      <c r="G11" s="17">
        <v>122</v>
      </c>
      <c r="H11" s="17">
        <v>0</v>
      </c>
      <c r="I11" s="17">
        <v>0</v>
      </c>
      <c r="J11" s="17">
        <v>23</v>
      </c>
    </row>
    <row r="12" spans="1:10" ht="15" thickBot="1" x14ac:dyDescent="0.35">
      <c r="A12" s="5"/>
      <c r="B12" s="33"/>
      <c r="C12" s="7"/>
      <c r="D12" s="19"/>
      <c r="E12" s="42">
        <f>SUM(E6+E7+E8+E9+E10+E11)</f>
        <v>556</v>
      </c>
      <c r="F12" s="22">
        <f>SUM(F6+F7+F8+F9+F10+F11)</f>
        <v>70</v>
      </c>
      <c r="G12" s="22">
        <f>SUM(G6+G8+G11)</f>
        <v>557.32999999999993</v>
      </c>
      <c r="H12" s="22">
        <f>SUM(H4:H10)</f>
        <v>15.549999999999999</v>
      </c>
      <c r="I12" s="22">
        <f>SUM(I4:I10)</f>
        <v>20.32</v>
      </c>
      <c r="J12" s="22">
        <f>SUM(J4:J10)</f>
        <v>54.83</v>
      </c>
    </row>
    <row r="13" spans="1:10" x14ac:dyDescent="0.3">
      <c r="A13" s="50" t="s">
        <v>197</v>
      </c>
      <c r="B13" s="32" t="s">
        <v>198</v>
      </c>
      <c r="C13" s="32"/>
      <c r="D13" s="52"/>
      <c r="E13" s="53"/>
      <c r="F13" s="54"/>
      <c r="G13" s="32"/>
      <c r="H13" s="32"/>
      <c r="I13" s="32"/>
      <c r="J13" s="32"/>
    </row>
    <row r="14" spans="1:10" ht="15" thickBot="1" x14ac:dyDescent="0.35">
      <c r="A14" s="51"/>
      <c r="B14" s="58"/>
      <c r="C14" s="33"/>
      <c r="D14" s="59"/>
      <c r="E14" s="60"/>
      <c r="F14" s="61"/>
      <c r="G14" s="33"/>
      <c r="H14" s="33"/>
      <c r="I14" s="33"/>
      <c r="J14" s="33"/>
    </row>
    <row r="15" spans="1:10" x14ac:dyDescent="0.3">
      <c r="A15" s="5"/>
      <c r="B15" s="3" t="s">
        <v>56</v>
      </c>
      <c r="C15" s="3"/>
      <c r="D15" s="20"/>
      <c r="E15" s="48"/>
      <c r="F15" s="15"/>
      <c r="G15" s="3"/>
      <c r="H15" s="3"/>
      <c r="I15" s="3"/>
      <c r="J15" s="3"/>
    </row>
    <row r="16" spans="1:10" ht="28.8" x14ac:dyDescent="0.3">
      <c r="A16" s="5" t="s">
        <v>10</v>
      </c>
      <c r="B16" s="1" t="s">
        <v>194</v>
      </c>
      <c r="C16" s="3">
        <v>170</v>
      </c>
      <c r="D16" s="20" t="s">
        <v>36</v>
      </c>
      <c r="E16" s="30">
        <v>230</v>
      </c>
      <c r="F16" s="15">
        <v>19.62</v>
      </c>
      <c r="G16" s="3">
        <v>154</v>
      </c>
      <c r="H16" s="3">
        <v>6.5</v>
      </c>
      <c r="I16" s="3">
        <v>9.3000000000000007</v>
      </c>
      <c r="J16" s="3">
        <v>13.5</v>
      </c>
    </row>
    <row r="17" spans="1:10" x14ac:dyDescent="0.3">
      <c r="A17" s="5"/>
      <c r="B17" s="1" t="s">
        <v>12</v>
      </c>
      <c r="C17" s="2">
        <v>501</v>
      </c>
      <c r="D17" s="18" t="s">
        <v>26</v>
      </c>
      <c r="E17" s="27">
        <v>90</v>
      </c>
      <c r="F17" s="14">
        <v>34.85</v>
      </c>
      <c r="G17" s="2">
        <v>187</v>
      </c>
      <c r="H17" s="2">
        <v>9.1</v>
      </c>
      <c r="I17" s="2">
        <v>10.53</v>
      </c>
      <c r="J17" s="2">
        <v>31.2</v>
      </c>
    </row>
    <row r="18" spans="1:10" x14ac:dyDescent="0.3">
      <c r="A18" s="5"/>
      <c r="B18" s="1" t="s">
        <v>13</v>
      </c>
      <c r="C18" s="2">
        <v>413</v>
      </c>
      <c r="D18" s="18" t="s">
        <v>193</v>
      </c>
      <c r="E18" s="28">
        <v>164</v>
      </c>
      <c r="F18" s="14">
        <v>11.72</v>
      </c>
      <c r="G18" s="2">
        <v>244.5</v>
      </c>
      <c r="H18" s="2">
        <v>2.1</v>
      </c>
      <c r="I18" s="2">
        <v>5.15</v>
      </c>
      <c r="J18" s="2">
        <v>14.2</v>
      </c>
    </row>
    <row r="19" spans="1:10" x14ac:dyDescent="0.3">
      <c r="A19" s="5"/>
      <c r="B19" s="1" t="s">
        <v>41</v>
      </c>
      <c r="C19" s="2">
        <v>943</v>
      </c>
      <c r="D19" s="18" t="s">
        <v>40</v>
      </c>
      <c r="E19" s="27">
        <v>200</v>
      </c>
      <c r="F19" s="14">
        <v>1.65</v>
      </c>
      <c r="G19" s="2">
        <v>62</v>
      </c>
      <c r="H19" s="2">
        <v>0.45</v>
      </c>
      <c r="I19" s="2">
        <v>0.37</v>
      </c>
      <c r="J19" s="2">
        <v>21</v>
      </c>
    </row>
    <row r="20" spans="1:10" x14ac:dyDescent="0.3">
      <c r="A20" s="5"/>
      <c r="B20" s="1" t="s">
        <v>195</v>
      </c>
      <c r="C20" s="2"/>
      <c r="D20" s="18" t="s">
        <v>31</v>
      </c>
      <c r="E20" s="25">
        <v>20</v>
      </c>
      <c r="F20" s="14">
        <v>2.16</v>
      </c>
      <c r="G20" s="24">
        <v>58.4</v>
      </c>
      <c r="H20" s="24">
        <v>1.43</v>
      </c>
      <c r="I20" s="24">
        <v>0.22</v>
      </c>
      <c r="J20" s="24">
        <v>11.2</v>
      </c>
    </row>
    <row r="21" spans="1:10" x14ac:dyDescent="0.3">
      <c r="A21" s="5"/>
      <c r="B21" s="44" t="s">
        <v>199</v>
      </c>
      <c r="C21" s="16"/>
      <c r="D21" s="21"/>
      <c r="E21" s="55">
        <f t="shared" ref="E21:J21" si="0">SUM(E16:E20)</f>
        <v>704</v>
      </c>
      <c r="F21" s="56">
        <f t="shared" si="0"/>
        <v>70</v>
      </c>
      <c r="G21" s="57">
        <f t="shared" si="0"/>
        <v>705.9</v>
      </c>
      <c r="H21" s="57">
        <f t="shared" si="0"/>
        <v>19.579999999999998</v>
      </c>
      <c r="I21" s="57">
        <f t="shared" si="0"/>
        <v>25.569999999999997</v>
      </c>
      <c r="J21" s="57">
        <f t="shared" si="0"/>
        <v>91.100000000000009</v>
      </c>
    </row>
    <row r="22" spans="1:10" x14ac:dyDescent="0.3">
      <c r="A22" s="5"/>
      <c r="B22" s="44" t="s">
        <v>196</v>
      </c>
      <c r="C22" s="16"/>
      <c r="D22" s="21"/>
      <c r="E22" s="45"/>
      <c r="F22" s="17"/>
      <c r="G22" s="46"/>
      <c r="H22" s="46"/>
      <c r="I22" s="46"/>
      <c r="J22" s="46"/>
    </row>
    <row r="23" spans="1:10" x14ac:dyDescent="0.3">
      <c r="A23" s="5"/>
      <c r="B23" s="44"/>
      <c r="C23" s="16"/>
      <c r="D23" s="21"/>
      <c r="E23" s="45"/>
      <c r="F23" s="17"/>
      <c r="G23" s="46"/>
      <c r="H23" s="46"/>
      <c r="I23" s="46"/>
      <c r="J23" s="46"/>
    </row>
    <row r="24" spans="1:10" ht="15" thickBot="1" x14ac:dyDescent="0.35">
      <c r="A24" s="6"/>
      <c r="B24" s="1"/>
      <c r="C24" s="2"/>
      <c r="D24" s="18"/>
      <c r="E24" s="25"/>
      <c r="F24" s="14"/>
      <c r="G24" s="24"/>
      <c r="H24" s="24"/>
      <c r="I24" s="24"/>
      <c r="J24" s="24"/>
    </row>
    <row r="25" spans="1:10" x14ac:dyDescent="0.3">
      <c r="D25" s="49"/>
    </row>
    <row r="27" spans="1:10" x14ac:dyDescent="0.3">
      <c r="D27" s="49"/>
    </row>
    <row r="28" spans="1:10" x14ac:dyDescent="0.3">
      <c r="D28" s="49"/>
    </row>
    <row r="29" spans="1:10" x14ac:dyDescent="0.3">
      <c r="D29" s="49"/>
    </row>
    <row r="30" spans="1:10" x14ac:dyDescent="0.3">
      <c r="D30" s="49"/>
    </row>
    <row r="31" spans="1:10" x14ac:dyDescent="0.3">
      <c r="D31" s="49"/>
    </row>
    <row r="32" spans="1:10" x14ac:dyDescent="0.3">
      <c r="D32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44</v>
      </c>
      <c r="C1" s="63"/>
      <c r="D1" s="64"/>
      <c r="E1" t="s">
        <v>14</v>
      </c>
      <c r="F1" s="12"/>
      <c r="I1" t="s">
        <v>1</v>
      </c>
      <c r="J1" s="11" t="s">
        <v>85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43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52</v>
      </c>
      <c r="E5" s="37" t="s">
        <v>86</v>
      </c>
      <c r="F5" s="14">
        <v>44.28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41</v>
      </c>
      <c r="C7" s="2">
        <v>943</v>
      </c>
      <c r="D7" s="18" t="s">
        <v>38</v>
      </c>
      <c r="E7" s="35">
        <v>200</v>
      </c>
      <c r="F7" s="17">
        <v>1.62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46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32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60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541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36</v>
      </c>
      <c r="E13" s="30">
        <v>230</v>
      </c>
      <c r="F13" s="15">
        <v>15.7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26</v>
      </c>
      <c r="E14" s="27">
        <v>90</v>
      </c>
      <c r="F14" s="14">
        <v>35.17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19</v>
      </c>
      <c r="E15" s="28">
        <v>150</v>
      </c>
      <c r="F15" s="14">
        <v>7.95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41</v>
      </c>
      <c r="C16" s="2">
        <v>943</v>
      </c>
      <c r="D16" s="18" t="s">
        <v>40</v>
      </c>
      <c r="E16" s="27">
        <v>200</v>
      </c>
      <c r="F16" s="14">
        <v>1.62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46</v>
      </c>
      <c r="C17" s="2"/>
      <c r="D17" s="18" t="s">
        <v>61</v>
      </c>
      <c r="E17" s="25">
        <v>30</v>
      </c>
      <c r="F17" s="14">
        <v>1.56</v>
      </c>
      <c r="G17" s="24">
        <v>58.4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700</v>
      </c>
      <c r="F19" s="22">
        <f>SUM(F12:F18)</f>
        <v>62.000000000000007</v>
      </c>
      <c r="G19" s="22">
        <f>SUM(G12:G18)</f>
        <v>705.9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82</vt:i4>
      </vt:variant>
    </vt:vector>
  </HeadingPairs>
  <TitlesOfParts>
    <vt:vector size="82" baseType="lpstr">
      <vt:lpstr>09.01.25</vt:lpstr>
      <vt:lpstr>10.01.25</vt:lpstr>
      <vt:lpstr>13.01.25</vt:lpstr>
      <vt:lpstr>14.01.25</vt:lpstr>
      <vt:lpstr>15.01.25</vt:lpstr>
      <vt:lpstr>16.01.25</vt:lpstr>
      <vt:lpstr>17.01.25</vt:lpstr>
      <vt:lpstr>20.01.25</vt:lpstr>
      <vt:lpstr>21.01.25</vt:lpstr>
      <vt:lpstr>22.01.25</vt:lpstr>
      <vt:lpstr>23.01.25</vt:lpstr>
      <vt:lpstr>24.01.25</vt:lpstr>
      <vt:lpstr>27.01.25</vt:lpstr>
      <vt:lpstr>28.01.25</vt:lpstr>
      <vt:lpstr>29.01.25</vt:lpstr>
      <vt:lpstr>30.01.25 </vt:lpstr>
      <vt:lpstr>31.01.25</vt:lpstr>
      <vt:lpstr>03.02.25</vt:lpstr>
      <vt:lpstr>04.02.25</vt:lpstr>
      <vt:lpstr>05.02.25</vt:lpstr>
      <vt:lpstr>06.02.25</vt:lpstr>
      <vt:lpstr>07.02.25</vt:lpstr>
      <vt:lpstr>10.02.25</vt:lpstr>
      <vt:lpstr>11.02.25</vt:lpstr>
      <vt:lpstr>12.02.25</vt:lpstr>
      <vt:lpstr>13.02.25</vt:lpstr>
      <vt:lpstr>14.02.25</vt:lpstr>
      <vt:lpstr>17.02.25</vt:lpstr>
      <vt:lpstr>18.02.25</vt:lpstr>
      <vt:lpstr>19.02.25</vt:lpstr>
      <vt:lpstr>20.02.25</vt:lpstr>
      <vt:lpstr>21.02.25</vt:lpstr>
      <vt:lpstr>24.02.25</vt:lpstr>
      <vt:lpstr>25.02.25</vt:lpstr>
      <vt:lpstr>26.02.25</vt:lpstr>
      <vt:lpstr>27.02.25</vt:lpstr>
      <vt:lpstr>28.02.25</vt:lpstr>
      <vt:lpstr>03.03.25</vt:lpstr>
      <vt:lpstr>04.03.25</vt:lpstr>
      <vt:lpstr>05.03.25</vt:lpstr>
      <vt:lpstr>06.03.25</vt:lpstr>
      <vt:lpstr>07.03.25</vt:lpstr>
      <vt:lpstr>10.03.25</vt:lpstr>
      <vt:lpstr>11.03.25</vt:lpstr>
      <vt:lpstr>12.03.25</vt:lpstr>
      <vt:lpstr>13.03.25</vt:lpstr>
      <vt:lpstr>14.03.25</vt:lpstr>
      <vt:lpstr>18.03.25</vt:lpstr>
      <vt:lpstr>19.03.25</vt:lpstr>
      <vt:lpstr>20.03.25</vt:lpstr>
      <vt:lpstr>21.03.25</vt:lpstr>
      <vt:lpstr>31.03.25</vt:lpstr>
      <vt:lpstr>01.04.25</vt:lpstr>
      <vt:lpstr>02.04.25</vt:lpstr>
      <vt:lpstr>03.04.25</vt:lpstr>
      <vt:lpstr>04.04.25</vt:lpstr>
      <vt:lpstr>07.04.25</vt:lpstr>
      <vt:lpstr>08.04.25</vt:lpstr>
      <vt:lpstr>09.04.25</vt:lpstr>
      <vt:lpstr>10.04.25</vt:lpstr>
      <vt:lpstr>11.04.25</vt:lpstr>
      <vt:lpstr>14.04.25</vt:lpstr>
      <vt:lpstr>15.04.25</vt:lpstr>
      <vt:lpstr>16.04.25</vt:lpstr>
      <vt:lpstr>17.04.25</vt:lpstr>
      <vt:lpstr>18.04.25</vt:lpstr>
      <vt:lpstr>21.04.25</vt:lpstr>
      <vt:lpstr>22.04.25</vt:lpstr>
      <vt:lpstr>23.04.25</vt:lpstr>
      <vt:lpstr>24.04.25</vt:lpstr>
      <vt:lpstr>25.04.25</vt:lpstr>
      <vt:lpstr>28.04.25</vt:lpstr>
      <vt:lpstr>30.04.25</vt:lpstr>
      <vt:lpstr>05.05.25</vt:lpstr>
      <vt:lpstr>06.05.25</vt:lpstr>
      <vt:lpstr>07.05.25</vt:lpstr>
      <vt:lpstr>12.05.25</vt:lpstr>
      <vt:lpstr>13.05.25</vt:lpstr>
      <vt:lpstr>14.05.25</vt:lpstr>
      <vt:lpstr>15.05.25</vt:lpstr>
      <vt:lpstr>16.05.25</vt:lpstr>
      <vt:lpstr>20.05.25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2025-05-20T08:29:54Z</dcterms:modified>
</cp:coreProperties>
</file>